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180" windowHeight="8580" activeTab="1"/>
  </bookViews>
  <sheets>
    <sheet name="расп.15г" sheetId="1" r:id="rId1"/>
    <sheet name="2015г" sheetId="2" r:id="rId2"/>
  </sheets>
  <definedNames>
    <definedName name="_xlnm._FilterDatabase" localSheetId="1" hidden="1">'2015г'!$B$24:$H$103</definedName>
    <definedName name="_xlnm.Print_Titles" localSheetId="1">'2015г'!$21:$23</definedName>
  </definedNames>
  <calcPr fullCalcOnLoad="1"/>
</workbook>
</file>

<file path=xl/sharedStrings.xml><?xml version="1.0" encoding="utf-8"?>
<sst xmlns="http://schemas.openxmlformats.org/spreadsheetml/2006/main" count="870" uniqueCount="147">
  <si>
    <t>Приложение 10 
к Закону Брянской области 
"Об областном бюджете на 2012 год 
и на плановый период 2013 и 2014 годов"</t>
  </si>
  <si>
    <t>startt</t>
  </si>
  <si>
    <t>#Н/Д</t>
  </si>
  <si>
    <t>( рублей)</t>
  </si>
  <si>
    <t>Наименование</t>
  </si>
  <si>
    <t>КВСР</t>
  </si>
  <si>
    <t>Рз</t>
  </si>
  <si>
    <t>Пр</t>
  </si>
  <si>
    <t>ЦСР</t>
  </si>
  <si>
    <t>ВР</t>
  </si>
  <si>
    <t>cexp2=120</t>
  </si>
  <si>
    <t>Общегосударственные вопросы</t>
  </si>
  <si>
    <t>01</t>
  </si>
  <si>
    <t xml:space="preserve"> 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</si>
  <si>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</si>
  <si>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</si>
  <si>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</si>
  <si>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 xml:space="preserve"> Глава муниципального образования</t>
  </si>
  <si>
    <t>002 03 00</t>
  </si>
  <si>
    <t>cexp=240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</si>
  <si>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</si>
  <si>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</si>
  <si>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ctgt5=001 12 00</t>
  </si>
  <si>
    <t>Расходы на выплаты персоналу муниципальных органов</t>
  </si>
  <si>
    <t>120</t>
  </si>
  <si>
    <t>*</t>
  </si>
  <si>
    <t>cexp=120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</si>
  <si>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</si>
  <si>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</si>
  <si>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cexp1=200</t>
  </si>
  <si>
    <t>cexp2=240</t>
  </si>
  <si>
    <t>Центральный аппарат</t>
  </si>
  <si>
    <t>002 04 00</t>
  </si>
  <si>
    <t>cexp1=100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</si>
  <si>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</si>
  <si>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</si>
  <si>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</si>
  <si>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</si>
  <si>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</si>
  <si>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</si>
  <si>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</si>
  <si>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</si>
  <si>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</si>
  <si>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</si>
  <si>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Глава местной администрации (исполнительно-распорядительного органа муниципального образования</t>
  </si>
  <si>
    <t>002 08 00</t>
  </si>
  <si>
    <t>Национальная оборона</t>
  </si>
  <si>
    <t>00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</si>
  <si>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</si>
  <si>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</si>
  <si>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</si>
  <si>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</si>
  <si>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отсувствуют военные комиссариаты</t>
  </si>
  <si>
    <t>001 36 00</t>
  </si>
  <si>
    <t>Осуществление полномочий городскими и сельскими поселениями по первичному воинскому учету на территориях, где отсувствуют военные комиссариаты</t>
  </si>
  <si>
    <t>001 36 01</t>
  </si>
  <si>
    <t>Расходы на выплаты персоналу в сфере национальной безопасности, правоохранительной деятельности и обороны</t>
  </si>
  <si>
    <t>cdiv=04</t>
  </si>
  <si>
    <t>Национальная безопасность и правоохранительная деятельность</t>
  </si>
  <si>
    <t>ctgt3=002 00 00</t>
  </si>
  <si>
    <t>Обеспечение пожарой безопасности</t>
  </si>
  <si>
    <t>10</t>
  </si>
  <si>
    <t>ctgt5=002 04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</si>
  <si>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</si>
  <si>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учредений</t>
  </si>
  <si>
    <t>cexp=851</t>
  </si>
  <si>
    <t>Национальная экономика</t>
  </si>
  <si>
    <t>craz=06</t>
  </si>
  <si>
    <t>Дорожное хозяйство (дорожные фонды)</t>
  </si>
  <si>
    <t>09</t>
  </si>
  <si>
    <t>Межбюджетные трансферты</t>
  </si>
  <si>
    <t>521 00 00</t>
  </si>
  <si>
    <t>craz=03</t>
  </si>
  <si>
    <t>cexp1=500</t>
  </si>
  <si>
    <t>Другие вопросы в области национальной экономики</t>
  </si>
  <si>
    <t>cexp2=530</t>
  </si>
  <si>
    <t>Мероприятия в области строительства, архитектуры и градостроительства</t>
  </si>
  <si>
    <t>338 00 00</t>
  </si>
  <si>
    <t>ctgt5=002 33 00</t>
  </si>
  <si>
    <t>Жилищно-коммунальное хозяйство</t>
  </si>
  <si>
    <t>05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</si>
  <si>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</si>
  <si>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</si>
  <si>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</si>
  <si>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</si>
  <si>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</si>
  <si>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</si>
  <si>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</si>
  <si>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</si>
  <si>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Организаця и содержание мест захоронения</t>
  </si>
  <si>
    <t>600 04 00</t>
  </si>
  <si>
    <t>Прочие мероприятия по благоустройству</t>
  </si>
  <si>
    <t>600 05 00</t>
  </si>
  <si>
    <t>Культура и кинематография</t>
  </si>
  <si>
    <t>08</t>
  </si>
  <si>
    <t xml:space="preserve">Культура   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</si>
  <si>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</si>
  <si>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</si>
  <si>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</si>
  <si>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УСЛОВНО УТВЕРЖДЕННЫЕ РАСХОДЫ</t>
  </si>
  <si>
    <t>99</t>
  </si>
  <si>
    <t xml:space="preserve"> </t>
  </si>
  <si>
    <t>Условно утвержденные расходы</t>
  </si>
  <si>
    <t>999 00 00</t>
  </si>
  <si>
    <t>999</t>
  </si>
  <si>
    <t>247 00 00</t>
  </si>
  <si>
    <t>247 99 00</t>
  </si>
  <si>
    <t>ПЕТРОВОБУДСКАЯ СЕЛЬСКАЯ АДМИНИСТРАЦИЯ</t>
  </si>
  <si>
    <t>Приложение № 6</t>
  </si>
  <si>
    <t>к решению Петровобудского сельского</t>
  </si>
  <si>
    <t>Совета народных депутатов</t>
  </si>
  <si>
    <t>"О бюджете Петровобудского сельского поселения</t>
  </si>
  <si>
    <t>Приложение № 8</t>
  </si>
  <si>
    <t>Дорожное хозяйство</t>
  </si>
  <si>
    <t>Ремонт автомобильных дорог общего пользования местного значения за счет средств областного бюджета</t>
  </si>
  <si>
    <t>521 06 31</t>
  </si>
  <si>
    <t>521 06 32</t>
  </si>
  <si>
    <t>Иные межбюджетные трансферты бюджетов муниципальных районов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</si>
  <si>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бюджетов муниципальных районов на осуществление передаваемых полномочий по культуре</t>
  </si>
  <si>
    <t>Иные межбюджетные трансферты бюджетов муниципальных районов на осуществление передаваемых полномочий</t>
  </si>
  <si>
    <t>521 06 30</t>
  </si>
  <si>
    <t>315 01 00</t>
  </si>
  <si>
    <t>315 00 00</t>
  </si>
  <si>
    <t>315 01 20</t>
  </si>
  <si>
    <t>521 01 20</t>
  </si>
  <si>
    <t>Содержание и управление  дорожным хозяйством</t>
  </si>
  <si>
    <t>Распределение бюджетных ассигнований по разделам и подразделам,целевым статьям и видам расходов</t>
  </si>
  <si>
    <t>Сумма на 
2015 год</t>
  </si>
  <si>
    <t>315 01 90</t>
  </si>
  <si>
    <t>315 01 10</t>
  </si>
  <si>
    <t>521 01 10</t>
  </si>
  <si>
    <t>Ремонт и содержание автомобильных дорог общего пользования местного значения за счет средств областного бюджета</t>
  </si>
  <si>
    <t>Ремонт и содержание автомобильных дорог общего пользования местного значения за счет средств местного бюджета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</si>
  <si>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</si>
  <si>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Расходы на выплаты персоналу государсвенных (муниципальных) органов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</si>
  <si>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</si>
  <si>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</si>
  <si>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классификации расходов бюджета на 2015 год</t>
  </si>
  <si>
    <t>на 2015 год и на плановый период 2016 и 2017 годов"</t>
  </si>
  <si>
    <t>Ведомственная структура расходов бюджета Петровобудского сельского поселения на 2015 год</t>
  </si>
  <si>
    <t>№  25  от 05.12.2014года</t>
  </si>
  <si>
    <t>О внесении изменений в решение № 25 от 05.12.2014г.</t>
  </si>
  <si>
    <t>О внесении изменений в решение №  25  от 05.12.2014года</t>
  </si>
  <si>
    <t>Приложение № 2</t>
  </si>
  <si>
    <t>Приложение №3</t>
  </si>
  <si>
    <t>№  43  от 25.06.2015года</t>
  </si>
  <si>
    <t>№  43 от 25.06.2015г.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</si>
</sst>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1"/>
      <color indexed="12"/>
      <name val="Calibri"/>
      <family val="2"/>
    </font>
    <font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24" borderId="0" xfId="0" applyFont="1" applyFill="1" applyAlignment="1">
      <alignment readingOrder="1"/>
    </xf>
    <xf numFmtId="0" fontId="20" fillId="24" borderId="0" xfId="0" applyFont="1" applyFill="1" applyAlignment="1">
      <alignment vertical="center" wrapText="1"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 vertical="center" shrinkToFit="1"/>
    </xf>
    <xf numFmtId="0" fontId="20" fillId="24" borderId="0" xfId="0" applyFont="1" applyFill="1" applyAlignment="1">
      <alignment horizontal="right"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center" vertical="center" shrinkToFit="1"/>
    </xf>
    <xf numFmtId="0" fontId="20" fillId="24" borderId="11" xfId="0" applyFont="1" applyFill="1" applyBorder="1" applyAlignment="1">
      <alignment vertical="center" shrinkToFit="1"/>
    </xf>
    <xf numFmtId="0" fontId="20" fillId="24" borderId="11" xfId="0" applyFont="1" applyFill="1" applyBorder="1" applyAlignment="1">
      <alignment horizontal="center" vertical="center" shrinkToFit="1"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 vertical="center" shrinkToFi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19" fillId="24" borderId="10" xfId="0" applyFont="1" applyFill="1" applyBorder="1" applyAlignment="1">
      <alignment shrinkToFit="1"/>
    </xf>
    <xf numFmtId="0" fontId="21" fillId="24" borderId="11" xfId="0" applyFont="1" applyFill="1" applyBorder="1" applyAlignment="1">
      <alignment wrapText="1"/>
    </xf>
    <xf numFmtId="0" fontId="20" fillId="24" borderId="11" xfId="0" applyFont="1" applyFill="1" applyBorder="1" applyAlignment="1">
      <alignment horizontal="left" wrapText="1"/>
    </xf>
    <xf numFmtId="176" fontId="21" fillId="24" borderId="11" xfId="0" applyNumberFormat="1" applyFont="1" applyFill="1" applyBorder="1" applyAlignment="1" applyProtection="1">
      <alignment horizontal="right" shrinkToFit="1"/>
      <protection locked="0"/>
    </xf>
    <xf numFmtId="0" fontId="20" fillId="24" borderId="11" xfId="0" applyFont="1" applyFill="1" applyBorder="1" applyAlignment="1">
      <alignment wrapText="1"/>
    </xf>
    <xf numFmtId="176" fontId="20" fillId="24" borderId="11" xfId="0" applyNumberFormat="1" applyFont="1" applyFill="1" applyBorder="1" applyAlignment="1" applyProtection="1">
      <alignment horizontal="right" shrinkToFit="1"/>
      <protection locked="0"/>
    </xf>
    <xf numFmtId="0" fontId="22" fillId="24" borderId="10" xfId="0" applyFont="1" applyFill="1" applyBorder="1" applyAlignment="1">
      <alignment shrinkToFit="1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 horizontal="left" wrapText="1"/>
    </xf>
    <xf numFmtId="176" fontId="22" fillId="24" borderId="11" xfId="0" applyNumberFormat="1" applyFont="1" applyFill="1" applyBorder="1" applyAlignment="1" applyProtection="1">
      <alignment horizontal="right" shrinkToFit="1"/>
      <protection locked="0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76" fontId="21" fillId="24" borderId="11" xfId="0" applyNumberFormat="1" applyFont="1" applyFill="1" applyBorder="1" applyAlignment="1">
      <alignment horizontal="center" vertical="center" shrinkToFit="1"/>
    </xf>
    <xf numFmtId="49" fontId="22" fillId="24" borderId="11" xfId="0" applyNumberFormat="1" applyFont="1" applyFill="1" applyBorder="1" applyAlignment="1">
      <alignment horizontal="left" wrapText="1"/>
    </xf>
    <xf numFmtId="0" fontId="24" fillId="24" borderId="0" xfId="0" applyFont="1" applyFill="1" applyAlignment="1">
      <alignment horizontal="right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wrapText="1"/>
    </xf>
    <xf numFmtId="0" fontId="19" fillId="24" borderId="0" xfId="0" applyFont="1" applyFill="1" applyAlignment="1">
      <alignment horizontal="center" vertical="center" shrinkToFit="1"/>
    </xf>
    <xf numFmtId="0" fontId="20" fillId="24" borderId="12" xfId="0" applyFont="1" applyFill="1" applyBorder="1" applyAlignment="1">
      <alignment vertical="center" wrapText="1"/>
    </xf>
    <xf numFmtId="0" fontId="20" fillId="24" borderId="13" xfId="0" applyFont="1" applyFill="1" applyBorder="1" applyAlignment="1">
      <alignment vertical="center" wrapText="1"/>
    </xf>
    <xf numFmtId="0" fontId="20" fillId="24" borderId="14" xfId="0" applyFont="1" applyFill="1" applyBorder="1" applyAlignment="1">
      <alignment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4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zoomScale="75" zoomScaleNormal="75" zoomScalePageLayoutView="0" workbookViewId="0" topLeftCell="B5">
      <selection activeCell="B8" sqref="B8:H8"/>
    </sheetView>
  </sheetViews>
  <sheetFormatPr defaultColWidth="9.140625" defaultRowHeight="15"/>
  <cols>
    <col min="1" max="1" width="0" style="0" hidden="1" customWidth="1"/>
    <col min="2" max="2" width="84.00390625" style="31" customWidth="1"/>
    <col min="3" max="3" width="9.28125" style="0" hidden="1" customWidth="1"/>
    <col min="4" max="4" width="6.00390625" style="0" customWidth="1"/>
    <col min="5" max="5" width="6.421875" style="0" customWidth="1"/>
    <col min="6" max="6" width="14.8515625" style="0" customWidth="1"/>
    <col min="7" max="7" width="8.421875" style="0" customWidth="1"/>
    <col min="8" max="8" width="17.7109375" style="0" customWidth="1"/>
  </cols>
  <sheetData>
    <row r="1" spans="1:8" ht="18" hidden="1">
      <c r="A1" s="1"/>
      <c r="B1" s="2"/>
      <c r="C1" s="48" t="s">
        <v>0</v>
      </c>
      <c r="D1" s="49"/>
      <c r="E1" s="49"/>
      <c r="F1" s="49"/>
      <c r="G1" s="49"/>
      <c r="H1" s="49"/>
    </row>
    <row r="2" spans="1:8" ht="18" hidden="1">
      <c r="A2" s="1"/>
      <c r="B2" s="2"/>
      <c r="C2" s="49"/>
      <c r="D2" s="49"/>
      <c r="E2" s="49"/>
      <c r="F2" s="49"/>
      <c r="G2" s="49"/>
      <c r="H2" s="49"/>
    </row>
    <row r="3" spans="1:8" ht="18" hidden="1">
      <c r="A3" s="3"/>
      <c r="B3" s="4"/>
      <c r="C3" s="49"/>
      <c r="D3" s="49"/>
      <c r="E3" s="49"/>
      <c r="F3" s="49"/>
      <c r="G3" s="49"/>
      <c r="H3" s="49"/>
    </row>
    <row r="4" spans="1:8" ht="15" customHeight="1" hidden="1">
      <c r="A4" s="5" t="s">
        <v>1</v>
      </c>
      <c r="B4" s="6"/>
      <c r="C4" s="49"/>
      <c r="D4" s="49"/>
      <c r="E4" s="49"/>
      <c r="F4" s="49"/>
      <c r="G4" s="49"/>
      <c r="H4" s="49"/>
    </row>
    <row r="5" spans="1:9" ht="15" customHeight="1">
      <c r="A5" s="5"/>
      <c r="B5" s="46" t="s">
        <v>143</v>
      </c>
      <c r="C5" s="46"/>
      <c r="D5" s="46"/>
      <c r="E5" s="46"/>
      <c r="F5" s="46"/>
      <c r="G5" s="46"/>
      <c r="H5" s="46"/>
      <c r="I5" s="6"/>
    </row>
    <row r="6" spans="1:9" ht="15" customHeight="1">
      <c r="A6" s="5"/>
      <c r="B6" s="46" t="s">
        <v>109</v>
      </c>
      <c r="C6" s="46"/>
      <c r="D6" s="46"/>
      <c r="E6" s="46"/>
      <c r="F6" s="46"/>
      <c r="G6" s="46"/>
      <c r="H6" s="46"/>
      <c r="I6" s="6"/>
    </row>
    <row r="7" spans="1:9" ht="15" customHeight="1">
      <c r="A7" s="5"/>
      <c r="B7" s="46" t="s">
        <v>110</v>
      </c>
      <c r="C7" s="46"/>
      <c r="D7" s="46"/>
      <c r="E7" s="46"/>
      <c r="F7" s="46"/>
      <c r="G7" s="46"/>
      <c r="H7" s="46"/>
      <c r="I7" s="6"/>
    </row>
    <row r="8" spans="1:9" ht="15" customHeight="1">
      <c r="A8" s="5"/>
      <c r="B8" s="46" t="s">
        <v>145</v>
      </c>
      <c r="C8" s="46"/>
      <c r="D8" s="46"/>
      <c r="E8" s="46"/>
      <c r="F8" s="46"/>
      <c r="G8" s="46"/>
      <c r="H8" s="46"/>
      <c r="I8" s="6"/>
    </row>
    <row r="9" spans="1:9" ht="15" customHeight="1">
      <c r="A9" s="5"/>
      <c r="B9" s="46" t="s">
        <v>141</v>
      </c>
      <c r="C9" s="46"/>
      <c r="D9" s="46"/>
      <c r="E9" s="46"/>
      <c r="F9" s="46"/>
      <c r="G9" s="46"/>
      <c r="H9" s="46"/>
      <c r="I9" s="6"/>
    </row>
    <row r="10" spans="1:9" ht="15" customHeight="1">
      <c r="A10" s="5"/>
      <c r="B10" s="46" t="s">
        <v>111</v>
      </c>
      <c r="C10" s="46"/>
      <c r="D10" s="46"/>
      <c r="E10" s="46"/>
      <c r="F10" s="46"/>
      <c r="G10" s="46"/>
      <c r="H10" s="46"/>
      <c r="I10" s="6"/>
    </row>
    <row r="11" spans="1:9" ht="15" customHeight="1">
      <c r="A11" s="5"/>
      <c r="B11" s="46" t="s">
        <v>138</v>
      </c>
      <c r="C11" s="46"/>
      <c r="D11" s="46"/>
      <c r="E11" s="46"/>
      <c r="F11" s="46"/>
      <c r="G11" s="46"/>
      <c r="H11" s="46"/>
      <c r="I11" s="9"/>
    </row>
    <row r="12" spans="1:9" ht="15" customHeight="1">
      <c r="A12" s="5"/>
      <c r="B12" s="47"/>
      <c r="C12" s="47"/>
      <c r="D12" s="47"/>
      <c r="E12" s="47"/>
      <c r="F12" s="47"/>
      <c r="G12" s="47"/>
      <c r="H12" s="47"/>
      <c r="I12" s="9"/>
    </row>
    <row r="13" spans="1:9" ht="15" customHeight="1">
      <c r="A13" s="5"/>
      <c r="B13" s="46" t="s">
        <v>108</v>
      </c>
      <c r="C13" s="46"/>
      <c r="D13" s="46"/>
      <c r="E13" s="46"/>
      <c r="F13" s="46"/>
      <c r="G13" s="46"/>
      <c r="H13" s="46"/>
      <c r="I13" s="9"/>
    </row>
    <row r="14" spans="1:9" ht="15" customHeight="1">
      <c r="A14" s="5"/>
      <c r="B14" s="46" t="s">
        <v>109</v>
      </c>
      <c r="C14" s="46"/>
      <c r="D14" s="46"/>
      <c r="E14" s="46"/>
      <c r="F14" s="46"/>
      <c r="G14" s="46"/>
      <c r="H14" s="46"/>
      <c r="I14" s="9"/>
    </row>
    <row r="15" spans="1:9" ht="15" customHeight="1">
      <c r="A15" s="5"/>
      <c r="B15" s="46" t="s">
        <v>110</v>
      </c>
      <c r="C15" s="46"/>
      <c r="D15" s="46"/>
      <c r="E15" s="46"/>
      <c r="F15" s="46"/>
      <c r="G15" s="46"/>
      <c r="H15" s="46"/>
      <c r="I15" s="9"/>
    </row>
    <row r="16" spans="1:9" ht="15" customHeight="1">
      <c r="A16" s="5"/>
      <c r="B16" s="46" t="s">
        <v>140</v>
      </c>
      <c r="C16" s="46"/>
      <c r="D16" s="46"/>
      <c r="E16" s="46"/>
      <c r="F16" s="46"/>
      <c r="G16" s="46"/>
      <c r="H16" s="46"/>
      <c r="I16" s="9"/>
    </row>
    <row r="17" spans="1:9" ht="15" customHeight="1">
      <c r="A17" s="5"/>
      <c r="B17" s="46" t="s">
        <v>111</v>
      </c>
      <c r="C17" s="46"/>
      <c r="D17" s="46"/>
      <c r="E17" s="46"/>
      <c r="F17" s="46"/>
      <c r="G17" s="46"/>
      <c r="H17" s="46"/>
      <c r="I17" s="9"/>
    </row>
    <row r="18" spans="1:9" ht="15" customHeight="1">
      <c r="A18" s="5"/>
      <c r="B18" s="46" t="s">
        <v>138</v>
      </c>
      <c r="C18" s="46"/>
      <c r="D18" s="46"/>
      <c r="E18" s="46"/>
      <c r="F18" s="46"/>
      <c r="G18" s="46"/>
      <c r="H18" s="46"/>
      <c r="I18" s="9"/>
    </row>
    <row r="19" spans="1:8" ht="21.75" customHeight="1">
      <c r="A19" s="7"/>
      <c r="B19" s="38" t="s">
        <v>126</v>
      </c>
      <c r="C19" s="38"/>
      <c r="D19" s="38"/>
      <c r="E19" s="38"/>
      <c r="F19" s="38"/>
      <c r="G19" s="38"/>
      <c r="H19" s="38"/>
    </row>
    <row r="20" spans="1:8" ht="21.75" customHeight="1">
      <c r="A20" s="7"/>
      <c r="B20" s="38" t="s">
        <v>137</v>
      </c>
      <c r="C20" s="38"/>
      <c r="D20" s="38"/>
      <c r="E20" s="38"/>
      <c r="F20" s="38"/>
      <c r="G20" s="38"/>
      <c r="H20" s="38"/>
    </row>
    <row r="21" spans="1:8" ht="18">
      <c r="A21" s="8" t="s">
        <v>2</v>
      </c>
      <c r="B21" s="39"/>
      <c r="C21" s="39"/>
      <c r="D21" s="39"/>
      <c r="E21" s="39"/>
      <c r="F21" s="39"/>
      <c r="G21" s="39"/>
      <c r="H21" s="9" t="s">
        <v>3</v>
      </c>
    </row>
    <row r="22" spans="1:8" ht="15" customHeight="1">
      <c r="A22" s="10"/>
      <c r="B22" s="40" t="s">
        <v>4</v>
      </c>
      <c r="C22" s="43" t="s">
        <v>5</v>
      </c>
      <c r="D22" s="43" t="s">
        <v>6</v>
      </c>
      <c r="E22" s="43" t="s">
        <v>7</v>
      </c>
      <c r="F22" s="43" t="s">
        <v>8</v>
      </c>
      <c r="G22" s="43" t="s">
        <v>9</v>
      </c>
      <c r="H22" s="35" t="s">
        <v>127</v>
      </c>
    </row>
    <row r="23" spans="1:8" ht="18">
      <c r="A23" s="10"/>
      <c r="B23" s="41"/>
      <c r="C23" s="44"/>
      <c r="D23" s="44"/>
      <c r="E23" s="44"/>
      <c r="F23" s="44"/>
      <c r="G23" s="44"/>
      <c r="H23" s="36"/>
    </row>
    <row r="24" spans="1:8" ht="18">
      <c r="A24" s="11"/>
      <c r="B24" s="42"/>
      <c r="C24" s="45"/>
      <c r="D24" s="45"/>
      <c r="E24" s="45"/>
      <c r="F24" s="45"/>
      <c r="G24" s="45"/>
      <c r="H24" s="37"/>
    </row>
    <row r="25" spans="1:8" ht="18">
      <c r="A25" s="10"/>
      <c r="B25" s="12">
        <v>1</v>
      </c>
      <c r="C25" s="13">
        <v>2</v>
      </c>
      <c r="D25" s="13">
        <v>3</v>
      </c>
      <c r="E25" s="13">
        <v>4</v>
      </c>
      <c r="F25" s="13">
        <v>5</v>
      </c>
      <c r="G25" s="13">
        <v>6</v>
      </c>
      <c r="H25" s="13">
        <v>7</v>
      </c>
    </row>
    <row r="26" spans="1:8" s="18" customFormat="1" ht="17.25">
      <c r="A26" s="14"/>
      <c r="B26" s="15" t="s">
        <v>107</v>
      </c>
      <c r="C26" s="16">
        <v>953</v>
      </c>
      <c r="D26" s="17"/>
      <c r="E26" s="17"/>
      <c r="F26" s="17"/>
      <c r="G26" s="17"/>
      <c r="H26" s="32">
        <f>H27+H46+H57+H63+H80+H98</f>
        <v>1699598</v>
      </c>
    </row>
    <row r="27" spans="1:8" ht="18">
      <c r="A27" s="19" t="s">
        <v>10</v>
      </c>
      <c r="B27" s="20" t="s">
        <v>11</v>
      </c>
      <c r="C27" s="21">
        <f>C26</f>
        <v>953</v>
      </c>
      <c r="D27" s="16" t="s">
        <v>12</v>
      </c>
      <c r="E27" s="16">
        <v>0</v>
      </c>
      <c r="F27" s="16"/>
      <c r="G27" s="16"/>
      <c r="H27" s="22">
        <f>H28+H33</f>
        <v>638101</v>
      </c>
    </row>
    <row r="28" spans="1:8" ht="35.25">
      <c r="A28" s="19"/>
      <c r="B28" s="20" t="s">
        <v>13</v>
      </c>
      <c r="C28" s="21">
        <f aca="true" t="shared" si="0" ref="C28:C96">C27</f>
        <v>953</v>
      </c>
      <c r="D28" s="16" t="s">
        <v>12</v>
      </c>
      <c r="E28" s="16" t="s">
        <v>14</v>
      </c>
      <c r="F28" s="16"/>
      <c r="G28" s="16"/>
      <c r="H28" s="22">
        <f>H29</f>
        <v>190618</v>
      </c>
    </row>
    <row r="29" spans="1:8" ht="54">
      <c r="A29" s="19"/>
      <c r="B29" s="23" t="s">
        <v>15</v>
      </c>
      <c r="C29" s="21">
        <f t="shared" si="0"/>
        <v>953</v>
      </c>
      <c r="D29" s="21" t="s">
        <v>12</v>
      </c>
      <c r="E29" s="21" t="s">
        <v>14</v>
      </c>
      <c r="F29" s="21" t="s">
        <v>16</v>
      </c>
      <c r="G29" s="21"/>
      <c r="H29" s="24">
        <f>H30</f>
        <v>190618</v>
      </c>
    </row>
    <row r="30" spans="1:8" ht="18">
      <c r="A30" s="19"/>
      <c r="B30" s="23" t="s">
        <v>17</v>
      </c>
      <c r="C30" s="21">
        <f t="shared" si="0"/>
        <v>953</v>
      </c>
      <c r="D30" s="21" t="s">
        <v>12</v>
      </c>
      <c r="E30" s="21" t="s">
        <v>14</v>
      </c>
      <c r="F30" s="21" t="s">
        <v>18</v>
      </c>
      <c r="G30" s="21"/>
      <c r="H30" s="24">
        <f>H31</f>
        <v>190618</v>
      </c>
    </row>
    <row r="31" spans="1:8" ht="72">
      <c r="A31" s="19" t="s">
        <v>19</v>
      </c>
      <c r="B31" s="23" t="s">
        <v>133</v>
      </c>
      <c r="C31" s="21">
        <f t="shared" si="0"/>
        <v>953</v>
      </c>
      <c r="D31" s="21" t="s">
        <v>12</v>
      </c>
      <c r="E31" s="21" t="s">
        <v>14</v>
      </c>
      <c r="F31" s="21" t="s">
        <v>18</v>
      </c>
      <c r="G31" s="21" t="s">
        <v>21</v>
      </c>
      <c r="H31" s="24">
        <f>H32</f>
        <v>190618</v>
      </c>
    </row>
    <row r="32" spans="1:8" s="29" customFormat="1" ht="36">
      <c r="A32" s="25" t="s">
        <v>22</v>
      </c>
      <c r="B32" s="26" t="s">
        <v>134</v>
      </c>
      <c r="C32" s="21">
        <f t="shared" si="0"/>
        <v>953</v>
      </c>
      <c r="D32" s="27" t="s">
        <v>12</v>
      </c>
      <c r="E32" s="27" t="s">
        <v>14</v>
      </c>
      <c r="F32" s="27" t="s">
        <v>18</v>
      </c>
      <c r="G32" s="27">
        <v>121</v>
      </c>
      <c r="H32" s="28">
        <v>190618</v>
      </c>
    </row>
    <row r="33" spans="1:8" ht="52.5">
      <c r="A33" s="19" t="s">
        <v>26</v>
      </c>
      <c r="B33" s="20" t="s">
        <v>27</v>
      </c>
      <c r="C33" s="21">
        <f t="shared" si="0"/>
        <v>953</v>
      </c>
      <c r="D33" s="16" t="s">
        <v>12</v>
      </c>
      <c r="E33" s="16" t="s">
        <v>28</v>
      </c>
      <c r="F33" s="16"/>
      <c r="G33" s="16"/>
      <c r="H33" s="22">
        <f>H34+H38+H40</f>
        <v>447483</v>
      </c>
    </row>
    <row r="34" spans="1:8" ht="54">
      <c r="A34" s="19" t="s">
        <v>29</v>
      </c>
      <c r="B34" s="23" t="s">
        <v>15</v>
      </c>
      <c r="C34" s="21">
        <f t="shared" si="0"/>
        <v>953</v>
      </c>
      <c r="D34" s="21" t="s">
        <v>12</v>
      </c>
      <c r="E34" s="21" t="s">
        <v>28</v>
      </c>
      <c r="F34" s="21" t="s">
        <v>16</v>
      </c>
      <c r="G34" s="21"/>
      <c r="H34" s="24">
        <f>H35</f>
        <v>364425</v>
      </c>
    </row>
    <row r="35" spans="1:8" ht="18">
      <c r="A35" s="19" t="s">
        <v>30</v>
      </c>
      <c r="B35" s="23" t="s">
        <v>31</v>
      </c>
      <c r="C35" s="21">
        <f t="shared" si="0"/>
        <v>953</v>
      </c>
      <c r="D35" s="21" t="s">
        <v>12</v>
      </c>
      <c r="E35" s="21" t="s">
        <v>28</v>
      </c>
      <c r="F35" s="21" t="s">
        <v>32</v>
      </c>
      <c r="G35" s="21"/>
      <c r="H35" s="24">
        <f>H36</f>
        <v>364425</v>
      </c>
    </row>
    <row r="36" spans="1:8" ht="72">
      <c r="A36" s="19" t="s">
        <v>19</v>
      </c>
      <c r="B36" s="23" t="s">
        <v>133</v>
      </c>
      <c r="C36" s="21">
        <f t="shared" si="0"/>
        <v>953</v>
      </c>
      <c r="D36" s="21" t="s">
        <v>12</v>
      </c>
      <c r="E36" s="21" t="s">
        <v>28</v>
      </c>
      <c r="F36" s="21" t="s">
        <v>32</v>
      </c>
      <c r="G36" s="21" t="s">
        <v>21</v>
      </c>
      <c r="H36" s="24">
        <f>H37</f>
        <v>364425</v>
      </c>
    </row>
    <row r="37" spans="1:8" s="29" customFormat="1" ht="36">
      <c r="A37" s="25" t="s">
        <v>22</v>
      </c>
      <c r="B37" s="26" t="s">
        <v>134</v>
      </c>
      <c r="C37" s="21">
        <f t="shared" si="0"/>
        <v>953</v>
      </c>
      <c r="D37" s="27" t="s">
        <v>12</v>
      </c>
      <c r="E37" s="27" t="s">
        <v>28</v>
      </c>
      <c r="F37" s="27" t="s">
        <v>32</v>
      </c>
      <c r="G37" s="27">
        <v>121</v>
      </c>
      <c r="H37" s="28">
        <v>364425</v>
      </c>
    </row>
    <row r="38" spans="1:8" ht="36.75" customHeight="1">
      <c r="A38" s="19" t="s">
        <v>33</v>
      </c>
      <c r="B38" s="23" t="s">
        <v>136</v>
      </c>
      <c r="C38" s="21">
        <f t="shared" si="0"/>
        <v>953</v>
      </c>
      <c r="D38" s="21" t="s">
        <v>12</v>
      </c>
      <c r="E38" s="21" t="s">
        <v>28</v>
      </c>
      <c r="F38" s="21" t="s">
        <v>32</v>
      </c>
      <c r="G38" s="21" t="s">
        <v>35</v>
      </c>
      <c r="H38" s="24">
        <f>H39</f>
        <v>73058</v>
      </c>
    </row>
    <row r="39" spans="1:8" s="29" customFormat="1" ht="34.5" customHeight="1">
      <c r="A39" s="25" t="s">
        <v>10</v>
      </c>
      <c r="B39" s="26" t="s">
        <v>135</v>
      </c>
      <c r="C39" s="21">
        <f t="shared" si="0"/>
        <v>953</v>
      </c>
      <c r="D39" s="27" t="s">
        <v>12</v>
      </c>
      <c r="E39" s="27" t="s">
        <v>28</v>
      </c>
      <c r="F39" s="27" t="s">
        <v>32</v>
      </c>
      <c r="G39" s="27">
        <v>244</v>
      </c>
      <c r="H39" s="28">
        <v>73058</v>
      </c>
    </row>
    <row r="40" spans="1:8" ht="18">
      <c r="A40" s="19" t="s">
        <v>26</v>
      </c>
      <c r="B40" s="23" t="s">
        <v>38</v>
      </c>
      <c r="C40" s="21">
        <f t="shared" si="0"/>
        <v>953</v>
      </c>
      <c r="D40" s="21" t="s">
        <v>12</v>
      </c>
      <c r="E40" s="21" t="s">
        <v>28</v>
      </c>
      <c r="F40" s="21" t="s">
        <v>32</v>
      </c>
      <c r="G40" s="21" t="s">
        <v>39</v>
      </c>
      <c r="H40" s="24">
        <f>H41+H42</f>
        <v>10000</v>
      </c>
    </row>
    <row r="41" spans="1:8" s="29" customFormat="1" ht="18">
      <c r="A41" s="25" t="s">
        <v>29</v>
      </c>
      <c r="B41" s="26" t="s">
        <v>40</v>
      </c>
      <c r="C41" s="21">
        <f t="shared" si="0"/>
        <v>953</v>
      </c>
      <c r="D41" s="27" t="s">
        <v>12</v>
      </c>
      <c r="E41" s="27" t="s">
        <v>28</v>
      </c>
      <c r="F41" s="27" t="s">
        <v>32</v>
      </c>
      <c r="G41" s="27" t="s">
        <v>41</v>
      </c>
      <c r="H41" s="28">
        <v>6000</v>
      </c>
    </row>
    <row r="42" spans="1:8" s="29" customFormat="1" ht="18">
      <c r="A42" s="25" t="s">
        <v>30</v>
      </c>
      <c r="B42" s="26" t="s">
        <v>42</v>
      </c>
      <c r="C42" s="21">
        <f t="shared" si="0"/>
        <v>953</v>
      </c>
      <c r="D42" s="27" t="s">
        <v>12</v>
      </c>
      <c r="E42" s="27" t="s">
        <v>28</v>
      </c>
      <c r="F42" s="27" t="s">
        <v>32</v>
      </c>
      <c r="G42" s="27" t="s">
        <v>43</v>
      </c>
      <c r="H42" s="28">
        <v>4000</v>
      </c>
    </row>
    <row r="43" spans="1:8" ht="36" hidden="1">
      <c r="A43" s="19" t="s">
        <v>19</v>
      </c>
      <c r="B43" s="23" t="s">
        <v>44</v>
      </c>
      <c r="C43" s="21">
        <f t="shared" si="0"/>
        <v>953</v>
      </c>
      <c r="D43" s="21" t="s">
        <v>12</v>
      </c>
      <c r="E43" s="21" t="s">
        <v>28</v>
      </c>
      <c r="F43" s="21" t="s">
        <v>45</v>
      </c>
      <c r="G43" s="21"/>
      <c r="H43" s="24"/>
    </row>
    <row r="44" spans="1:8" ht="54" hidden="1">
      <c r="A44" s="19" t="s">
        <v>19</v>
      </c>
      <c r="B44" s="23" t="s">
        <v>20</v>
      </c>
      <c r="C44" s="21">
        <f t="shared" si="0"/>
        <v>953</v>
      </c>
      <c r="D44" s="21" t="s">
        <v>12</v>
      </c>
      <c r="E44" s="21" t="s">
        <v>28</v>
      </c>
      <c r="F44" s="21" t="s">
        <v>45</v>
      </c>
      <c r="G44" s="21" t="s">
        <v>21</v>
      </c>
      <c r="H44" s="24"/>
    </row>
    <row r="45" spans="1:8" s="29" customFormat="1" ht="18" hidden="1">
      <c r="A45" s="25" t="s">
        <v>22</v>
      </c>
      <c r="B45" s="26" t="s">
        <v>23</v>
      </c>
      <c r="C45" s="21">
        <f t="shared" si="0"/>
        <v>953</v>
      </c>
      <c r="D45" s="27" t="s">
        <v>12</v>
      </c>
      <c r="E45" s="27" t="s">
        <v>28</v>
      </c>
      <c r="F45" s="27" t="s">
        <v>45</v>
      </c>
      <c r="G45" s="27" t="s">
        <v>24</v>
      </c>
      <c r="H45" s="28" t="s">
        <v>25</v>
      </c>
    </row>
    <row r="46" spans="1:8" ht="21.75" customHeight="1">
      <c r="A46" s="19"/>
      <c r="B46" s="20" t="s">
        <v>46</v>
      </c>
      <c r="C46" s="21">
        <f t="shared" si="0"/>
        <v>953</v>
      </c>
      <c r="D46" s="16" t="s">
        <v>14</v>
      </c>
      <c r="E46" s="16" t="s">
        <v>47</v>
      </c>
      <c r="F46" s="16"/>
      <c r="G46" s="16"/>
      <c r="H46" s="22">
        <f>H48</f>
        <v>51926</v>
      </c>
    </row>
    <row r="47" spans="1:8" ht="20.25" customHeight="1">
      <c r="A47" s="19"/>
      <c r="B47" s="23" t="s">
        <v>48</v>
      </c>
      <c r="C47" s="21">
        <f t="shared" si="0"/>
        <v>953</v>
      </c>
      <c r="D47" s="21" t="s">
        <v>14</v>
      </c>
      <c r="E47" s="21" t="s">
        <v>49</v>
      </c>
      <c r="F47" s="21"/>
      <c r="G47" s="21"/>
      <c r="H47" s="24">
        <f>H48</f>
        <v>51926</v>
      </c>
    </row>
    <row r="48" spans="1:8" ht="18">
      <c r="A48" s="19"/>
      <c r="B48" s="23" t="s">
        <v>50</v>
      </c>
      <c r="C48" s="21">
        <f t="shared" si="0"/>
        <v>953</v>
      </c>
      <c r="D48" s="21" t="s">
        <v>14</v>
      </c>
      <c r="E48" s="21" t="s">
        <v>49</v>
      </c>
      <c r="F48" s="21" t="s">
        <v>51</v>
      </c>
      <c r="G48" s="21"/>
      <c r="H48" s="24">
        <f>H49</f>
        <v>51926</v>
      </c>
    </row>
    <row r="49" spans="1:8" ht="38.25" customHeight="1">
      <c r="A49" s="19"/>
      <c r="B49" s="23" t="s">
        <v>52</v>
      </c>
      <c r="C49" s="21">
        <f t="shared" si="0"/>
        <v>953</v>
      </c>
      <c r="D49" s="21" t="s">
        <v>14</v>
      </c>
      <c r="E49" s="21" t="s">
        <v>49</v>
      </c>
      <c r="F49" s="21" t="s">
        <v>53</v>
      </c>
      <c r="G49" s="21"/>
      <c r="H49" s="24">
        <f>H50</f>
        <v>51926</v>
      </c>
    </row>
    <row r="50" spans="1:8" ht="36.75" customHeight="1">
      <c r="A50" s="19"/>
      <c r="B50" s="23" t="s">
        <v>54</v>
      </c>
      <c r="C50" s="21">
        <f t="shared" si="0"/>
        <v>953</v>
      </c>
      <c r="D50" s="21" t="s">
        <v>14</v>
      </c>
      <c r="E50" s="21" t="s">
        <v>49</v>
      </c>
      <c r="F50" s="21" t="s">
        <v>55</v>
      </c>
      <c r="G50" s="21"/>
      <c r="H50" s="24">
        <f>H51+H55</f>
        <v>51926</v>
      </c>
    </row>
    <row r="51" spans="1:8" ht="72">
      <c r="A51" s="19" t="s">
        <v>19</v>
      </c>
      <c r="B51" s="23" t="s">
        <v>133</v>
      </c>
      <c r="C51" s="21">
        <f t="shared" si="0"/>
        <v>953</v>
      </c>
      <c r="D51" s="21" t="s">
        <v>14</v>
      </c>
      <c r="E51" s="21" t="s">
        <v>49</v>
      </c>
      <c r="F51" s="21" t="s">
        <v>55</v>
      </c>
      <c r="G51" s="21" t="s">
        <v>21</v>
      </c>
      <c r="H51" s="24">
        <f>H52</f>
        <v>51926</v>
      </c>
    </row>
    <row r="52" spans="1:8" s="29" customFormat="1" ht="36">
      <c r="A52" s="25" t="s">
        <v>22</v>
      </c>
      <c r="B52" s="26" t="s">
        <v>56</v>
      </c>
      <c r="C52" s="21">
        <f t="shared" si="0"/>
        <v>953</v>
      </c>
      <c r="D52" s="21" t="s">
        <v>14</v>
      </c>
      <c r="E52" s="21" t="s">
        <v>49</v>
      </c>
      <c r="F52" s="21" t="s">
        <v>55</v>
      </c>
      <c r="G52" s="27">
        <v>121</v>
      </c>
      <c r="H52" s="28">
        <v>51926</v>
      </c>
    </row>
    <row r="53" spans="1:8" ht="18" hidden="1">
      <c r="A53" s="19" t="s">
        <v>33</v>
      </c>
      <c r="B53" s="23" t="s">
        <v>34</v>
      </c>
      <c r="C53" s="21">
        <f t="shared" si="0"/>
        <v>953</v>
      </c>
      <c r="D53" s="21" t="s">
        <v>12</v>
      </c>
      <c r="E53" s="21" t="s">
        <v>28</v>
      </c>
      <c r="F53" s="21" t="s">
        <v>32</v>
      </c>
      <c r="G53" s="21" t="s">
        <v>35</v>
      </c>
      <c r="H53" s="24"/>
    </row>
    <row r="54" spans="1:8" s="29" customFormat="1" ht="18" hidden="1">
      <c r="A54" s="25" t="s">
        <v>10</v>
      </c>
      <c r="B54" s="26" t="s">
        <v>36</v>
      </c>
      <c r="C54" s="21">
        <f t="shared" si="0"/>
        <v>953</v>
      </c>
      <c r="D54" s="27" t="s">
        <v>12</v>
      </c>
      <c r="E54" s="27" t="s">
        <v>28</v>
      </c>
      <c r="F54" s="27" t="s">
        <v>32</v>
      </c>
      <c r="G54" s="27" t="s">
        <v>37</v>
      </c>
      <c r="H54" s="28">
        <v>0</v>
      </c>
    </row>
    <row r="55" spans="1:8" s="29" customFormat="1" ht="36" hidden="1">
      <c r="A55" s="25"/>
      <c r="B55" s="23" t="s">
        <v>136</v>
      </c>
      <c r="C55" s="21">
        <f>C54</f>
        <v>953</v>
      </c>
      <c r="D55" s="21" t="s">
        <v>14</v>
      </c>
      <c r="E55" s="21" t="s">
        <v>49</v>
      </c>
      <c r="F55" s="21" t="s">
        <v>55</v>
      </c>
      <c r="G55" s="21" t="s">
        <v>35</v>
      </c>
      <c r="H55" s="24">
        <f>H56</f>
        <v>0</v>
      </c>
    </row>
    <row r="56" spans="1:8" s="29" customFormat="1" ht="35.25" customHeight="1" hidden="1">
      <c r="A56" s="25"/>
      <c r="B56" s="26" t="s">
        <v>135</v>
      </c>
      <c r="C56" s="21">
        <f>C55</f>
        <v>953</v>
      </c>
      <c r="D56" s="33" t="s">
        <v>14</v>
      </c>
      <c r="E56" s="33" t="s">
        <v>49</v>
      </c>
      <c r="F56" s="21" t="s">
        <v>55</v>
      </c>
      <c r="G56" s="27">
        <v>244</v>
      </c>
      <c r="H56" s="28">
        <v>0</v>
      </c>
    </row>
    <row r="57" spans="1:8" ht="21.75" customHeight="1" hidden="1">
      <c r="A57" s="20" t="s">
        <v>57</v>
      </c>
      <c r="B57" s="16" t="s">
        <v>58</v>
      </c>
      <c r="C57" s="21">
        <f>C54</f>
        <v>953</v>
      </c>
      <c r="D57" s="16" t="s">
        <v>49</v>
      </c>
      <c r="E57" s="16" t="s">
        <v>47</v>
      </c>
      <c r="F57" s="16"/>
      <c r="G57" s="16"/>
      <c r="H57" s="22">
        <f>H61</f>
        <v>0</v>
      </c>
    </row>
    <row r="58" spans="1:8" ht="21" customHeight="1" hidden="1">
      <c r="A58" s="20" t="s">
        <v>59</v>
      </c>
      <c r="B58" s="16" t="s">
        <v>60</v>
      </c>
      <c r="C58" s="21">
        <f t="shared" si="0"/>
        <v>953</v>
      </c>
      <c r="D58" s="16" t="s">
        <v>49</v>
      </c>
      <c r="E58" s="16" t="s">
        <v>61</v>
      </c>
      <c r="F58" s="16"/>
      <c r="G58" s="16"/>
      <c r="H58" s="24">
        <f>H59</f>
        <v>0</v>
      </c>
    </row>
    <row r="59" spans="1:8" ht="33.75" customHeight="1" hidden="1">
      <c r="A59" s="23" t="s">
        <v>62</v>
      </c>
      <c r="B59" s="21" t="s">
        <v>63</v>
      </c>
      <c r="C59" s="21">
        <f t="shared" si="0"/>
        <v>953</v>
      </c>
      <c r="D59" s="21" t="s">
        <v>49</v>
      </c>
      <c r="E59" s="21" t="s">
        <v>61</v>
      </c>
      <c r="F59" s="21" t="s">
        <v>105</v>
      </c>
      <c r="G59" s="21"/>
      <c r="H59" s="24">
        <f>H60</f>
        <v>0</v>
      </c>
    </row>
    <row r="60" spans="1:8" ht="20.25" customHeight="1" hidden="1">
      <c r="A60" s="23" t="s">
        <v>33</v>
      </c>
      <c r="B60" s="21" t="s">
        <v>64</v>
      </c>
      <c r="C60" s="21">
        <f t="shared" si="0"/>
        <v>953</v>
      </c>
      <c r="D60" s="21" t="s">
        <v>49</v>
      </c>
      <c r="E60" s="21" t="s">
        <v>61</v>
      </c>
      <c r="F60" s="21" t="s">
        <v>106</v>
      </c>
      <c r="G60" s="21"/>
      <c r="H60" s="24">
        <f>H61</f>
        <v>0</v>
      </c>
    </row>
    <row r="61" spans="1:8" ht="36" customHeight="1" hidden="1">
      <c r="A61" s="23" t="s">
        <v>10</v>
      </c>
      <c r="B61" s="23" t="s">
        <v>136</v>
      </c>
      <c r="C61" s="21">
        <f t="shared" si="0"/>
        <v>953</v>
      </c>
      <c r="D61" s="21" t="s">
        <v>49</v>
      </c>
      <c r="E61" s="21" t="s">
        <v>61</v>
      </c>
      <c r="F61" s="21" t="s">
        <v>106</v>
      </c>
      <c r="G61" s="21" t="s">
        <v>35</v>
      </c>
      <c r="H61" s="24">
        <f>H62</f>
        <v>0</v>
      </c>
    </row>
    <row r="62" spans="1:8" s="29" customFormat="1" ht="34.5" customHeight="1" hidden="1">
      <c r="A62" s="26" t="s">
        <v>26</v>
      </c>
      <c r="B62" s="26" t="s">
        <v>135</v>
      </c>
      <c r="C62" s="27">
        <f t="shared" si="0"/>
        <v>953</v>
      </c>
      <c r="D62" s="27" t="s">
        <v>49</v>
      </c>
      <c r="E62" s="27" t="s">
        <v>61</v>
      </c>
      <c r="F62" s="27" t="s">
        <v>106</v>
      </c>
      <c r="G62" s="27">
        <v>244</v>
      </c>
      <c r="H62" s="28">
        <v>0</v>
      </c>
    </row>
    <row r="63" spans="1:8" ht="18" hidden="1">
      <c r="A63" s="19" t="s">
        <v>65</v>
      </c>
      <c r="B63" s="20" t="s">
        <v>66</v>
      </c>
      <c r="C63" s="21">
        <f t="shared" si="0"/>
        <v>953</v>
      </c>
      <c r="D63" s="16" t="s">
        <v>28</v>
      </c>
      <c r="E63" s="16"/>
      <c r="F63" s="16"/>
      <c r="G63" s="16"/>
      <c r="H63" s="22">
        <f>H72+H75+H76+H67</f>
        <v>0</v>
      </c>
    </row>
    <row r="64" spans="1:8" ht="18" hidden="1">
      <c r="A64" s="19" t="s">
        <v>67</v>
      </c>
      <c r="B64" s="20" t="s">
        <v>68</v>
      </c>
      <c r="C64" s="21">
        <f t="shared" si="0"/>
        <v>953</v>
      </c>
      <c r="D64" s="16" t="s">
        <v>28</v>
      </c>
      <c r="E64" s="16" t="s">
        <v>69</v>
      </c>
      <c r="F64" s="16"/>
      <c r="G64" s="16"/>
      <c r="H64" s="22">
        <f>H65</f>
        <v>0</v>
      </c>
    </row>
    <row r="65" spans="1:8" ht="18" hidden="1">
      <c r="A65" s="19" t="s">
        <v>30</v>
      </c>
      <c r="B65" s="23" t="s">
        <v>113</v>
      </c>
      <c r="C65" s="21">
        <f t="shared" si="0"/>
        <v>953</v>
      </c>
      <c r="D65" s="21" t="s">
        <v>28</v>
      </c>
      <c r="E65" s="21" t="s">
        <v>69</v>
      </c>
      <c r="F65" s="21" t="s">
        <v>122</v>
      </c>
      <c r="G65" s="21"/>
      <c r="H65" s="24">
        <f>H70</f>
        <v>0</v>
      </c>
    </row>
    <row r="66" spans="1:8" ht="18" hidden="1">
      <c r="A66" s="19" t="s">
        <v>72</v>
      </c>
      <c r="B66" s="23" t="s">
        <v>125</v>
      </c>
      <c r="C66" s="21">
        <f t="shared" si="0"/>
        <v>953</v>
      </c>
      <c r="D66" s="21" t="s">
        <v>28</v>
      </c>
      <c r="E66" s="21" t="s">
        <v>69</v>
      </c>
      <c r="F66" s="21" t="s">
        <v>121</v>
      </c>
      <c r="G66" s="21"/>
      <c r="H66" s="24">
        <f>H64</f>
        <v>0</v>
      </c>
    </row>
    <row r="67" spans="1:8" ht="36" hidden="1">
      <c r="A67" s="19"/>
      <c r="B67" s="23" t="s">
        <v>131</v>
      </c>
      <c r="C67" s="21">
        <f t="shared" si="0"/>
        <v>953</v>
      </c>
      <c r="D67" s="21" t="s">
        <v>28</v>
      </c>
      <c r="E67" s="21" t="s">
        <v>69</v>
      </c>
      <c r="F67" s="21" t="s">
        <v>129</v>
      </c>
      <c r="G67" s="21"/>
      <c r="H67" s="24">
        <f>H68</f>
        <v>0</v>
      </c>
    </row>
    <row r="68" spans="1:8" ht="18" hidden="1">
      <c r="A68" s="19"/>
      <c r="B68" s="23" t="s">
        <v>34</v>
      </c>
      <c r="C68" s="21">
        <f t="shared" si="0"/>
        <v>953</v>
      </c>
      <c r="D68" s="21" t="s">
        <v>28</v>
      </c>
      <c r="E68" s="21" t="s">
        <v>69</v>
      </c>
      <c r="F68" s="21" t="s">
        <v>129</v>
      </c>
      <c r="G68" s="21" t="s">
        <v>35</v>
      </c>
      <c r="H68" s="24">
        <f>H69</f>
        <v>0</v>
      </c>
    </row>
    <row r="69" spans="1:8" ht="18" hidden="1">
      <c r="A69" s="19"/>
      <c r="B69" s="26" t="s">
        <v>36</v>
      </c>
      <c r="C69" s="21">
        <f t="shared" si="0"/>
        <v>953</v>
      </c>
      <c r="D69" s="27" t="s">
        <v>28</v>
      </c>
      <c r="E69" s="27" t="s">
        <v>69</v>
      </c>
      <c r="F69" s="27" t="s">
        <v>129</v>
      </c>
      <c r="G69" s="27" t="s">
        <v>37</v>
      </c>
      <c r="H69" s="28">
        <v>0</v>
      </c>
    </row>
    <row r="70" spans="1:8" ht="36" hidden="1">
      <c r="A70" s="19" t="s">
        <v>57</v>
      </c>
      <c r="B70" s="23" t="s">
        <v>132</v>
      </c>
      <c r="C70" s="21">
        <f>C66</f>
        <v>953</v>
      </c>
      <c r="D70" s="21" t="s">
        <v>28</v>
      </c>
      <c r="E70" s="21" t="s">
        <v>69</v>
      </c>
      <c r="F70" s="21" t="s">
        <v>128</v>
      </c>
      <c r="G70" s="21"/>
      <c r="H70" s="24">
        <f>H71</f>
        <v>0</v>
      </c>
    </row>
    <row r="71" spans="1:8" ht="19.5" customHeight="1" hidden="1">
      <c r="A71" s="23" t="s">
        <v>10</v>
      </c>
      <c r="B71" s="23" t="s">
        <v>136</v>
      </c>
      <c r="C71" s="21">
        <f t="shared" si="0"/>
        <v>953</v>
      </c>
      <c r="D71" s="21" t="s">
        <v>28</v>
      </c>
      <c r="E71" s="21" t="s">
        <v>69</v>
      </c>
      <c r="F71" s="21" t="s">
        <v>128</v>
      </c>
      <c r="G71" s="21" t="s">
        <v>35</v>
      </c>
      <c r="H71" s="24">
        <f>H72</f>
        <v>0</v>
      </c>
    </row>
    <row r="72" spans="1:8" s="29" customFormat="1" ht="21.75" customHeight="1" hidden="1">
      <c r="A72" s="26" t="s">
        <v>26</v>
      </c>
      <c r="B72" s="26" t="s">
        <v>135</v>
      </c>
      <c r="C72" s="21">
        <f t="shared" si="0"/>
        <v>953</v>
      </c>
      <c r="D72" s="27" t="s">
        <v>28</v>
      </c>
      <c r="E72" s="27" t="s">
        <v>69</v>
      </c>
      <c r="F72" s="27" t="s">
        <v>128</v>
      </c>
      <c r="G72" s="27" t="s">
        <v>37</v>
      </c>
      <c r="H72" s="28">
        <v>0</v>
      </c>
    </row>
    <row r="73" spans="1:8" ht="36" hidden="1">
      <c r="A73" s="19" t="s">
        <v>33</v>
      </c>
      <c r="B73" s="23" t="s">
        <v>114</v>
      </c>
      <c r="C73" s="21">
        <f t="shared" si="0"/>
        <v>953</v>
      </c>
      <c r="D73" s="21" t="s">
        <v>28</v>
      </c>
      <c r="E73" s="21" t="s">
        <v>69</v>
      </c>
      <c r="F73" s="21" t="s">
        <v>123</v>
      </c>
      <c r="G73" s="21"/>
      <c r="H73" s="24">
        <f>H74</f>
        <v>0</v>
      </c>
    </row>
    <row r="74" spans="1:8" ht="21" customHeight="1" hidden="1">
      <c r="A74" s="23" t="s">
        <v>10</v>
      </c>
      <c r="B74" s="23" t="s">
        <v>34</v>
      </c>
      <c r="C74" s="21">
        <f t="shared" si="0"/>
        <v>953</v>
      </c>
      <c r="D74" s="21" t="s">
        <v>28</v>
      </c>
      <c r="E74" s="21" t="s">
        <v>69</v>
      </c>
      <c r="F74" s="21" t="s">
        <v>123</v>
      </c>
      <c r="G74" s="21" t="s">
        <v>35</v>
      </c>
      <c r="H74" s="24">
        <f>H75</f>
        <v>0</v>
      </c>
    </row>
    <row r="75" spans="1:8" s="29" customFormat="1" ht="22.5" customHeight="1" hidden="1">
      <c r="A75" s="26" t="s">
        <v>26</v>
      </c>
      <c r="B75" s="26" t="s">
        <v>36</v>
      </c>
      <c r="C75" s="21">
        <f t="shared" si="0"/>
        <v>953</v>
      </c>
      <c r="D75" s="27" t="s">
        <v>28</v>
      </c>
      <c r="E75" s="27" t="s">
        <v>69</v>
      </c>
      <c r="F75" s="27" t="s">
        <v>124</v>
      </c>
      <c r="G75" s="27" t="s">
        <v>37</v>
      </c>
      <c r="H75" s="28">
        <v>0</v>
      </c>
    </row>
    <row r="76" spans="1:8" ht="18" hidden="1">
      <c r="A76" s="19" t="s">
        <v>73</v>
      </c>
      <c r="B76" s="20" t="s">
        <v>74</v>
      </c>
      <c r="C76" s="21">
        <f t="shared" si="0"/>
        <v>953</v>
      </c>
      <c r="D76" s="16" t="s">
        <v>28</v>
      </c>
      <c r="E76" s="16">
        <v>12</v>
      </c>
      <c r="F76" s="21"/>
      <c r="G76" s="21"/>
      <c r="H76" s="22">
        <f>H78</f>
        <v>0</v>
      </c>
    </row>
    <row r="77" spans="1:8" ht="19.5" customHeight="1" hidden="1">
      <c r="A77" s="19" t="s">
        <v>75</v>
      </c>
      <c r="B77" s="23" t="s">
        <v>76</v>
      </c>
      <c r="C77" s="21">
        <f t="shared" si="0"/>
        <v>953</v>
      </c>
      <c r="D77" s="21" t="s">
        <v>28</v>
      </c>
      <c r="E77" s="21">
        <v>12</v>
      </c>
      <c r="F77" s="21" t="s">
        <v>77</v>
      </c>
      <c r="G77" s="21"/>
      <c r="H77" s="24">
        <f>H78</f>
        <v>0</v>
      </c>
    </row>
    <row r="78" spans="1:8" ht="24" customHeight="1" hidden="1">
      <c r="A78" s="23" t="s">
        <v>10</v>
      </c>
      <c r="B78" s="23" t="s">
        <v>34</v>
      </c>
      <c r="C78" s="21">
        <f t="shared" si="0"/>
        <v>953</v>
      </c>
      <c r="D78" s="21" t="s">
        <v>28</v>
      </c>
      <c r="E78" s="21">
        <v>12</v>
      </c>
      <c r="F78" s="21" t="s">
        <v>77</v>
      </c>
      <c r="G78" s="21" t="s">
        <v>35</v>
      </c>
      <c r="H78" s="24">
        <f>H79</f>
        <v>0</v>
      </c>
    </row>
    <row r="79" spans="1:8" s="29" customFormat="1" ht="18.75" customHeight="1" hidden="1">
      <c r="A79" s="26" t="s">
        <v>26</v>
      </c>
      <c r="B79" s="26" t="s">
        <v>36</v>
      </c>
      <c r="C79" s="21">
        <f t="shared" si="0"/>
        <v>953</v>
      </c>
      <c r="D79" s="27" t="s">
        <v>28</v>
      </c>
      <c r="E79" s="27">
        <v>12</v>
      </c>
      <c r="F79" s="27" t="s">
        <v>77</v>
      </c>
      <c r="G79" s="27" t="s">
        <v>37</v>
      </c>
      <c r="H79" s="28">
        <v>0</v>
      </c>
    </row>
    <row r="80" spans="1:8" ht="18">
      <c r="A80" s="19" t="s">
        <v>78</v>
      </c>
      <c r="B80" s="20" t="s">
        <v>79</v>
      </c>
      <c r="C80" s="21">
        <f t="shared" si="0"/>
        <v>953</v>
      </c>
      <c r="D80" s="16" t="s">
        <v>80</v>
      </c>
      <c r="E80" s="16" t="s">
        <v>47</v>
      </c>
      <c r="F80" s="16" t="str">
        <f>F82</f>
        <v>600 00 00</v>
      </c>
      <c r="G80" s="16"/>
      <c r="H80" s="22">
        <f>H85+H88+H97</f>
        <v>240728</v>
      </c>
    </row>
    <row r="81" spans="1:8" ht="21" customHeight="1">
      <c r="A81" s="19" t="s">
        <v>29</v>
      </c>
      <c r="B81" s="23" t="s">
        <v>81</v>
      </c>
      <c r="C81" s="21">
        <f t="shared" si="0"/>
        <v>953</v>
      </c>
      <c r="D81" s="21" t="s">
        <v>80</v>
      </c>
      <c r="E81" s="21" t="s">
        <v>49</v>
      </c>
      <c r="F81" s="21" t="str">
        <f>F80</f>
        <v>600 00 00</v>
      </c>
      <c r="G81" s="21"/>
      <c r="H81" s="24">
        <f>H82</f>
        <v>240728</v>
      </c>
    </row>
    <row r="82" spans="1:8" s="30" customFormat="1" ht="21" customHeight="1">
      <c r="A82" s="19"/>
      <c r="B82" s="23" t="s">
        <v>81</v>
      </c>
      <c r="C82" s="21">
        <f t="shared" si="0"/>
        <v>953</v>
      </c>
      <c r="D82" s="21" t="s">
        <v>80</v>
      </c>
      <c r="E82" s="21" t="s">
        <v>49</v>
      </c>
      <c r="F82" s="21" t="s">
        <v>82</v>
      </c>
      <c r="G82" s="21"/>
      <c r="H82" s="24">
        <f>H83+H87+H95</f>
        <v>240728</v>
      </c>
    </row>
    <row r="83" spans="1:8" s="30" customFormat="1" ht="21" customHeight="1">
      <c r="A83" s="19"/>
      <c r="B83" s="23" t="s">
        <v>83</v>
      </c>
      <c r="C83" s="21">
        <f t="shared" si="0"/>
        <v>953</v>
      </c>
      <c r="D83" s="21" t="s">
        <v>80</v>
      </c>
      <c r="E83" s="21" t="s">
        <v>49</v>
      </c>
      <c r="F83" s="21" t="s">
        <v>84</v>
      </c>
      <c r="G83" s="21"/>
      <c r="H83" s="24">
        <f>H84</f>
        <v>80691</v>
      </c>
    </row>
    <row r="84" spans="1:8" ht="33.75" customHeight="1">
      <c r="A84" s="23" t="s">
        <v>10</v>
      </c>
      <c r="B84" s="23" t="s">
        <v>136</v>
      </c>
      <c r="C84" s="21">
        <f t="shared" si="0"/>
        <v>953</v>
      </c>
      <c r="D84" s="21" t="s">
        <v>80</v>
      </c>
      <c r="E84" s="21" t="s">
        <v>49</v>
      </c>
      <c r="F84" s="21" t="s">
        <v>84</v>
      </c>
      <c r="G84" s="21" t="s">
        <v>35</v>
      </c>
      <c r="H84" s="24">
        <f>H85</f>
        <v>80691</v>
      </c>
    </row>
    <row r="85" spans="1:8" s="29" customFormat="1" ht="35.25" customHeight="1">
      <c r="A85" s="26" t="s">
        <v>26</v>
      </c>
      <c r="B85" s="26" t="s">
        <v>135</v>
      </c>
      <c r="C85" s="21">
        <f t="shared" si="0"/>
        <v>953</v>
      </c>
      <c r="D85" s="27" t="s">
        <v>80</v>
      </c>
      <c r="E85" s="27" t="s">
        <v>49</v>
      </c>
      <c r="F85" s="27" t="s">
        <v>84</v>
      </c>
      <c r="G85" s="27">
        <v>244</v>
      </c>
      <c r="H85" s="28">
        <v>80691</v>
      </c>
    </row>
    <row r="86" spans="1:8" s="30" customFormat="1" ht="21" customHeight="1" hidden="1">
      <c r="A86" s="19"/>
      <c r="B86" s="23" t="s">
        <v>85</v>
      </c>
      <c r="C86" s="21">
        <f t="shared" si="0"/>
        <v>953</v>
      </c>
      <c r="D86" s="21" t="s">
        <v>80</v>
      </c>
      <c r="E86" s="21" t="s">
        <v>49</v>
      </c>
      <c r="F86" s="21" t="s">
        <v>86</v>
      </c>
      <c r="G86" s="21"/>
      <c r="H86" s="24">
        <f>H87</f>
        <v>0</v>
      </c>
    </row>
    <row r="87" spans="1:8" ht="21" customHeight="1" hidden="1">
      <c r="A87" s="23" t="s">
        <v>10</v>
      </c>
      <c r="B87" s="23" t="s">
        <v>34</v>
      </c>
      <c r="C87" s="21">
        <f t="shared" si="0"/>
        <v>953</v>
      </c>
      <c r="D87" s="21" t="s">
        <v>80</v>
      </c>
      <c r="E87" s="21" t="s">
        <v>49</v>
      </c>
      <c r="F87" s="21" t="s">
        <v>86</v>
      </c>
      <c r="G87" s="21" t="s">
        <v>35</v>
      </c>
      <c r="H87" s="24">
        <f>H88</f>
        <v>0</v>
      </c>
    </row>
    <row r="88" spans="1:8" s="29" customFormat="1" ht="21" customHeight="1" hidden="1">
      <c r="A88" s="26" t="s">
        <v>26</v>
      </c>
      <c r="B88" s="26" t="s">
        <v>36</v>
      </c>
      <c r="C88" s="21">
        <f t="shared" si="0"/>
        <v>953</v>
      </c>
      <c r="D88" s="27" t="s">
        <v>80</v>
      </c>
      <c r="E88" s="27" t="s">
        <v>49</v>
      </c>
      <c r="F88" s="27" t="s">
        <v>86</v>
      </c>
      <c r="G88" s="27" t="s">
        <v>37</v>
      </c>
      <c r="H88" s="28">
        <v>0</v>
      </c>
    </row>
    <row r="89" spans="1:8" s="30" customFormat="1" ht="21" customHeight="1" hidden="1">
      <c r="A89" s="19"/>
      <c r="B89" s="23" t="s">
        <v>87</v>
      </c>
      <c r="C89" s="21">
        <f t="shared" si="0"/>
        <v>953</v>
      </c>
      <c r="D89" s="21" t="s">
        <v>80</v>
      </c>
      <c r="E89" s="21" t="s">
        <v>49</v>
      </c>
      <c r="F89" s="21" t="s">
        <v>88</v>
      </c>
      <c r="G89" s="21"/>
      <c r="H89" s="24"/>
    </row>
    <row r="90" spans="1:8" ht="21" customHeight="1" hidden="1">
      <c r="A90" s="23" t="s">
        <v>10</v>
      </c>
      <c r="B90" s="23" t="s">
        <v>34</v>
      </c>
      <c r="C90" s="21">
        <f t="shared" si="0"/>
        <v>953</v>
      </c>
      <c r="D90" s="21" t="s">
        <v>80</v>
      </c>
      <c r="E90" s="21" t="s">
        <v>49</v>
      </c>
      <c r="F90" s="21" t="s">
        <v>88</v>
      </c>
      <c r="G90" s="21" t="s">
        <v>35</v>
      </c>
      <c r="H90" s="24"/>
    </row>
    <row r="91" spans="1:8" s="29" customFormat="1" ht="21" customHeight="1" hidden="1">
      <c r="A91" s="26" t="s">
        <v>26</v>
      </c>
      <c r="B91" s="26" t="s">
        <v>36</v>
      </c>
      <c r="C91" s="21">
        <f t="shared" si="0"/>
        <v>953</v>
      </c>
      <c r="D91" s="27" t="s">
        <v>80</v>
      </c>
      <c r="E91" s="27" t="s">
        <v>49</v>
      </c>
      <c r="F91" s="27" t="s">
        <v>88</v>
      </c>
      <c r="G91" s="27" t="s">
        <v>37</v>
      </c>
      <c r="H91" s="28" t="s">
        <v>25</v>
      </c>
    </row>
    <row r="92" spans="1:8" s="30" customFormat="1" ht="21" customHeight="1" hidden="1">
      <c r="A92" s="19"/>
      <c r="B92" s="23" t="s">
        <v>89</v>
      </c>
      <c r="C92" s="21">
        <f t="shared" si="0"/>
        <v>953</v>
      </c>
      <c r="D92" s="21" t="s">
        <v>80</v>
      </c>
      <c r="E92" s="21" t="s">
        <v>49</v>
      </c>
      <c r="F92" s="21" t="s">
        <v>90</v>
      </c>
      <c r="G92" s="21"/>
      <c r="H92" s="24"/>
    </row>
    <row r="93" spans="1:8" ht="21" customHeight="1" hidden="1">
      <c r="A93" s="23" t="s">
        <v>10</v>
      </c>
      <c r="B93" s="23" t="s">
        <v>34</v>
      </c>
      <c r="C93" s="21">
        <f t="shared" si="0"/>
        <v>953</v>
      </c>
      <c r="D93" s="21" t="s">
        <v>80</v>
      </c>
      <c r="E93" s="21" t="s">
        <v>49</v>
      </c>
      <c r="F93" s="21" t="s">
        <v>90</v>
      </c>
      <c r="G93" s="21" t="s">
        <v>35</v>
      </c>
      <c r="H93" s="24"/>
    </row>
    <row r="94" spans="1:8" s="29" customFormat="1" ht="21" customHeight="1" hidden="1">
      <c r="A94" s="26" t="s">
        <v>26</v>
      </c>
      <c r="B94" s="26" t="s">
        <v>36</v>
      </c>
      <c r="C94" s="21">
        <f t="shared" si="0"/>
        <v>953</v>
      </c>
      <c r="D94" s="27" t="s">
        <v>80</v>
      </c>
      <c r="E94" s="27" t="s">
        <v>49</v>
      </c>
      <c r="F94" s="27" t="s">
        <v>90</v>
      </c>
      <c r="G94" s="27" t="s">
        <v>37</v>
      </c>
      <c r="H94" s="28" t="s">
        <v>25</v>
      </c>
    </row>
    <row r="95" spans="1:8" s="30" customFormat="1" ht="21" customHeight="1">
      <c r="A95" s="19"/>
      <c r="B95" s="23" t="s">
        <v>91</v>
      </c>
      <c r="C95" s="21">
        <f t="shared" si="0"/>
        <v>953</v>
      </c>
      <c r="D95" s="21" t="s">
        <v>80</v>
      </c>
      <c r="E95" s="21" t="s">
        <v>49</v>
      </c>
      <c r="F95" s="21" t="s">
        <v>92</v>
      </c>
      <c r="G95" s="21" t="s">
        <v>101</v>
      </c>
      <c r="H95" s="24">
        <f>H96</f>
        <v>160037</v>
      </c>
    </row>
    <row r="96" spans="1:8" ht="35.25" customHeight="1">
      <c r="A96" s="23" t="s">
        <v>10</v>
      </c>
      <c r="B96" s="23" t="s">
        <v>136</v>
      </c>
      <c r="C96" s="21">
        <f t="shared" si="0"/>
        <v>953</v>
      </c>
      <c r="D96" s="21" t="s">
        <v>80</v>
      </c>
      <c r="E96" s="21" t="s">
        <v>49</v>
      </c>
      <c r="F96" s="21" t="s">
        <v>92</v>
      </c>
      <c r="G96" s="21" t="s">
        <v>35</v>
      </c>
      <c r="H96" s="24">
        <f>H97</f>
        <v>160037</v>
      </c>
    </row>
    <row r="97" spans="1:8" s="29" customFormat="1" ht="35.25" customHeight="1">
      <c r="A97" s="26" t="s">
        <v>26</v>
      </c>
      <c r="B97" s="26" t="s">
        <v>135</v>
      </c>
      <c r="C97" s="21">
        <f aca="true" t="shared" si="1" ref="C97:C112">C96</f>
        <v>953</v>
      </c>
      <c r="D97" s="27" t="s">
        <v>80</v>
      </c>
      <c r="E97" s="27" t="s">
        <v>49</v>
      </c>
      <c r="F97" s="27" t="s">
        <v>92</v>
      </c>
      <c r="G97" s="27">
        <v>244</v>
      </c>
      <c r="H97" s="28">
        <v>160037</v>
      </c>
    </row>
    <row r="98" spans="1:8" ht="18">
      <c r="A98" s="19"/>
      <c r="B98" s="20" t="s">
        <v>93</v>
      </c>
      <c r="C98" s="21">
        <f t="shared" si="1"/>
        <v>953</v>
      </c>
      <c r="D98" s="16" t="s">
        <v>94</v>
      </c>
      <c r="E98" s="16" t="s">
        <v>47</v>
      </c>
      <c r="F98" s="16" t="str">
        <f>F99</f>
        <v>521 00 00</v>
      </c>
      <c r="G98" s="16"/>
      <c r="H98" s="22">
        <f>H104+H108</f>
        <v>768843</v>
      </c>
    </row>
    <row r="99" spans="1:8" ht="21" customHeight="1">
      <c r="A99" s="19"/>
      <c r="B99" s="23" t="s">
        <v>95</v>
      </c>
      <c r="C99" s="21">
        <f t="shared" si="1"/>
        <v>953</v>
      </c>
      <c r="D99" s="21" t="s">
        <v>94</v>
      </c>
      <c r="E99" s="21" t="s">
        <v>12</v>
      </c>
      <c r="F99" s="21" t="str">
        <f>F100</f>
        <v>521 00 00</v>
      </c>
      <c r="G99" s="21"/>
      <c r="H99" s="24">
        <f>H100</f>
        <v>768843</v>
      </c>
    </row>
    <row r="100" spans="1:8" ht="21" customHeight="1">
      <c r="A100" s="19"/>
      <c r="B100" s="23" t="s">
        <v>70</v>
      </c>
      <c r="C100" s="21">
        <f t="shared" si="1"/>
        <v>953</v>
      </c>
      <c r="D100" s="21" t="s">
        <v>94</v>
      </c>
      <c r="E100" s="21" t="s">
        <v>12</v>
      </c>
      <c r="F100" s="21" t="s">
        <v>71</v>
      </c>
      <c r="G100" s="21"/>
      <c r="H100" s="24">
        <f>H101</f>
        <v>768843</v>
      </c>
    </row>
    <row r="101" spans="1:8" ht="94.5" customHeight="1">
      <c r="A101" s="19"/>
      <c r="B101" s="23" t="s">
        <v>96</v>
      </c>
      <c r="C101" s="21">
        <f t="shared" si="1"/>
        <v>953</v>
      </c>
      <c r="D101" s="21" t="s">
        <v>94</v>
      </c>
      <c r="E101" s="21" t="s">
        <v>12</v>
      </c>
      <c r="F101" s="21" t="s">
        <v>97</v>
      </c>
      <c r="G101" s="21"/>
      <c r="H101" s="24">
        <f>H103+H106</f>
        <v>768843</v>
      </c>
    </row>
    <row r="102" spans="1:8" ht="38.25" customHeight="1">
      <c r="A102" s="19"/>
      <c r="B102" s="23" t="s">
        <v>119</v>
      </c>
      <c r="C102" s="21">
        <v>953</v>
      </c>
      <c r="D102" s="21">
        <v>8</v>
      </c>
      <c r="E102" s="21">
        <v>1</v>
      </c>
      <c r="F102" s="21" t="s">
        <v>120</v>
      </c>
      <c r="G102" s="21"/>
      <c r="H102" s="24">
        <f>H104+H106</f>
        <v>768843</v>
      </c>
    </row>
    <row r="103" spans="1:8" ht="36.75" customHeight="1">
      <c r="A103" s="19"/>
      <c r="B103" s="23" t="s">
        <v>118</v>
      </c>
      <c r="C103" s="21">
        <f>C101</f>
        <v>953</v>
      </c>
      <c r="D103" s="21" t="s">
        <v>94</v>
      </c>
      <c r="E103" s="21" t="s">
        <v>12</v>
      </c>
      <c r="F103" s="21" t="s">
        <v>115</v>
      </c>
      <c r="G103" s="21"/>
      <c r="H103" s="24">
        <f>H104</f>
        <v>759303</v>
      </c>
    </row>
    <row r="104" spans="1:8" ht="21" customHeight="1">
      <c r="A104" s="23"/>
      <c r="B104" s="23" t="s">
        <v>70</v>
      </c>
      <c r="C104" s="21">
        <f t="shared" si="1"/>
        <v>953</v>
      </c>
      <c r="D104" s="21" t="s">
        <v>94</v>
      </c>
      <c r="E104" s="21" t="s">
        <v>12</v>
      </c>
      <c r="F104" s="21" t="s">
        <v>115</v>
      </c>
      <c r="G104" s="21">
        <v>500</v>
      </c>
      <c r="H104" s="24">
        <f>H105</f>
        <v>759303</v>
      </c>
    </row>
    <row r="105" spans="1:8" s="29" customFormat="1" ht="21" customHeight="1">
      <c r="A105" s="26" t="s">
        <v>30</v>
      </c>
      <c r="B105" s="26" t="s">
        <v>98</v>
      </c>
      <c r="C105" s="21">
        <f t="shared" si="1"/>
        <v>953</v>
      </c>
      <c r="D105" s="27" t="s">
        <v>94</v>
      </c>
      <c r="E105" s="27" t="s">
        <v>12</v>
      </c>
      <c r="F105" s="27" t="s">
        <v>115</v>
      </c>
      <c r="G105" s="27">
        <v>540</v>
      </c>
      <c r="H105" s="28">
        <v>759303</v>
      </c>
    </row>
    <row r="106" spans="1:8" ht="57" customHeight="1">
      <c r="A106" s="19" t="s">
        <v>19</v>
      </c>
      <c r="B106" s="23" t="s">
        <v>117</v>
      </c>
      <c r="C106" s="21">
        <f t="shared" si="1"/>
        <v>953</v>
      </c>
      <c r="D106" s="21" t="s">
        <v>94</v>
      </c>
      <c r="E106" s="21" t="s">
        <v>12</v>
      </c>
      <c r="F106" s="21" t="s">
        <v>116</v>
      </c>
      <c r="G106" s="21"/>
      <c r="H106" s="24">
        <f>H107</f>
        <v>9540</v>
      </c>
    </row>
    <row r="107" spans="1:8" ht="21" customHeight="1">
      <c r="A107" s="23"/>
      <c r="B107" s="23" t="s">
        <v>70</v>
      </c>
      <c r="C107" s="21">
        <f t="shared" si="1"/>
        <v>953</v>
      </c>
      <c r="D107" s="21" t="s">
        <v>94</v>
      </c>
      <c r="E107" s="21" t="s">
        <v>12</v>
      </c>
      <c r="F107" s="21" t="s">
        <v>116</v>
      </c>
      <c r="G107" s="21">
        <v>500</v>
      </c>
      <c r="H107" s="24">
        <f>H108</f>
        <v>9540</v>
      </c>
    </row>
    <row r="108" spans="1:8" s="29" customFormat="1" ht="21" customHeight="1">
      <c r="A108" s="26"/>
      <c r="B108" s="26" t="s">
        <v>98</v>
      </c>
      <c r="C108" s="21">
        <f t="shared" si="1"/>
        <v>953</v>
      </c>
      <c r="D108" s="27" t="s">
        <v>94</v>
      </c>
      <c r="E108" s="27" t="s">
        <v>12</v>
      </c>
      <c r="F108" s="27" t="s">
        <v>116</v>
      </c>
      <c r="G108" s="27">
        <v>540</v>
      </c>
      <c r="H108" s="28">
        <v>9540</v>
      </c>
    </row>
    <row r="109" spans="1:8" s="18" customFormat="1" ht="21" customHeight="1" hidden="1">
      <c r="A109" s="20"/>
      <c r="B109" s="20" t="s">
        <v>99</v>
      </c>
      <c r="C109" s="21">
        <f t="shared" si="1"/>
        <v>953</v>
      </c>
      <c r="D109" s="16" t="s">
        <v>100</v>
      </c>
      <c r="E109" s="16" t="s">
        <v>47</v>
      </c>
      <c r="F109" s="16" t="s">
        <v>101</v>
      </c>
      <c r="G109" s="16" t="s">
        <v>101</v>
      </c>
      <c r="H109" s="22"/>
    </row>
    <row r="110" spans="1:8" ht="21" customHeight="1" hidden="1">
      <c r="A110" s="23"/>
      <c r="B110" s="23" t="s">
        <v>102</v>
      </c>
      <c r="C110" s="21">
        <f t="shared" si="1"/>
        <v>953</v>
      </c>
      <c r="D110" s="21" t="s">
        <v>100</v>
      </c>
      <c r="E110" s="21" t="s">
        <v>100</v>
      </c>
      <c r="F110" s="21" t="s">
        <v>101</v>
      </c>
      <c r="G110" s="21" t="s">
        <v>101</v>
      </c>
      <c r="H110" s="24"/>
    </row>
    <row r="111" spans="1:8" ht="21" customHeight="1" hidden="1">
      <c r="A111" s="23"/>
      <c r="B111" s="23" t="s">
        <v>102</v>
      </c>
      <c r="C111" s="21">
        <f t="shared" si="1"/>
        <v>953</v>
      </c>
      <c r="D111" s="21" t="s">
        <v>100</v>
      </c>
      <c r="E111" s="21" t="s">
        <v>100</v>
      </c>
      <c r="F111" s="21" t="s">
        <v>103</v>
      </c>
      <c r="G111" s="21" t="s">
        <v>101</v>
      </c>
      <c r="H111" s="24"/>
    </row>
    <row r="112" spans="1:8" s="29" customFormat="1" ht="21" customHeight="1" hidden="1">
      <c r="A112" s="26"/>
      <c r="B112" s="26" t="s">
        <v>102</v>
      </c>
      <c r="C112" s="21">
        <f t="shared" si="1"/>
        <v>953</v>
      </c>
      <c r="D112" s="27" t="s">
        <v>100</v>
      </c>
      <c r="E112" s="27" t="s">
        <v>100</v>
      </c>
      <c r="F112" s="27" t="s">
        <v>103</v>
      </c>
      <c r="G112" s="27" t="s">
        <v>104</v>
      </c>
      <c r="H112" s="28" t="s">
        <v>25</v>
      </c>
    </row>
  </sheetData>
  <sheetProtection/>
  <mergeCells count="25">
    <mergeCell ref="C1:H4"/>
    <mergeCell ref="B5:H5"/>
    <mergeCell ref="B6:H6"/>
    <mergeCell ref="B7:H7"/>
    <mergeCell ref="G22:G24"/>
    <mergeCell ref="B8:H8"/>
    <mergeCell ref="B10:H10"/>
    <mergeCell ref="B11:H11"/>
    <mergeCell ref="B19:H19"/>
    <mergeCell ref="B18:H18"/>
    <mergeCell ref="B16:H16"/>
    <mergeCell ref="B15:H15"/>
    <mergeCell ref="B14:H14"/>
    <mergeCell ref="B13:H13"/>
    <mergeCell ref="B9:H9"/>
    <mergeCell ref="B17:H17"/>
    <mergeCell ref="B12:H12"/>
    <mergeCell ref="H22:H24"/>
    <mergeCell ref="B20:H20"/>
    <mergeCell ref="B21:G21"/>
    <mergeCell ref="B22:B24"/>
    <mergeCell ref="C22:C24"/>
    <mergeCell ref="D22:D24"/>
    <mergeCell ref="E22:E24"/>
    <mergeCell ref="F22:F24"/>
  </mergeCells>
  <printOptions/>
  <pageMargins left="0.5905511811023623" right="0" top="0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showGridLines="0" showZeros="0" tabSelected="1" zoomScale="75" zoomScaleNormal="75" zoomScalePageLayoutView="0" workbookViewId="0" topLeftCell="B1">
      <pane ySplit="24" topLeftCell="A25" activePane="bottomLeft" state="frozen"/>
      <selection pane="topLeft" activeCell="B1" sqref="B1"/>
      <selection pane="bottomLeft" activeCell="B10" sqref="B10:H10"/>
    </sheetView>
  </sheetViews>
  <sheetFormatPr defaultColWidth="9.140625" defaultRowHeight="15"/>
  <cols>
    <col min="1" max="1" width="0" style="0" hidden="1" customWidth="1"/>
    <col min="2" max="2" width="84.00390625" style="31" customWidth="1"/>
    <col min="3" max="3" width="9.28125" style="0" customWidth="1"/>
    <col min="4" max="4" width="6.00390625" style="0" customWidth="1"/>
    <col min="5" max="5" width="6.421875" style="0" customWidth="1"/>
    <col min="6" max="6" width="14.8515625" style="0" customWidth="1"/>
    <col min="7" max="7" width="8.421875" style="0" customWidth="1"/>
    <col min="8" max="8" width="17.7109375" style="0" customWidth="1"/>
  </cols>
  <sheetData>
    <row r="1" spans="1:8" ht="18" hidden="1">
      <c r="A1" s="1"/>
      <c r="B1" s="2"/>
      <c r="C1" s="48" t="s">
        <v>0</v>
      </c>
      <c r="D1" s="49"/>
      <c r="E1" s="49"/>
      <c r="F1" s="49"/>
      <c r="G1" s="49"/>
      <c r="H1" s="49"/>
    </row>
    <row r="2" spans="1:8" ht="18" hidden="1">
      <c r="A2" s="1"/>
      <c r="B2" s="2"/>
      <c r="C2" s="49"/>
      <c r="D2" s="49"/>
      <c r="E2" s="49"/>
      <c r="F2" s="49"/>
      <c r="G2" s="49"/>
      <c r="H2" s="49"/>
    </row>
    <row r="3" spans="1:8" ht="18" hidden="1">
      <c r="A3" s="3"/>
      <c r="B3" s="4"/>
      <c r="C3" s="49"/>
      <c r="D3" s="49"/>
      <c r="E3" s="49"/>
      <c r="F3" s="49"/>
      <c r="G3" s="49"/>
      <c r="H3" s="49"/>
    </row>
    <row r="4" spans="1:8" ht="15" customHeight="1" hidden="1">
      <c r="A4" s="5" t="s">
        <v>1</v>
      </c>
      <c r="B4" s="6"/>
      <c r="C4" s="49"/>
      <c r="D4" s="49"/>
      <c r="E4" s="49"/>
      <c r="F4" s="49"/>
      <c r="G4" s="49"/>
      <c r="H4" s="49"/>
    </row>
    <row r="5" spans="1:9" ht="15" customHeight="1">
      <c r="A5" s="5"/>
      <c r="B5" s="46" t="s">
        <v>144</v>
      </c>
      <c r="C5" s="46"/>
      <c r="D5" s="46"/>
      <c r="E5" s="46"/>
      <c r="F5" s="46"/>
      <c r="G5" s="46"/>
      <c r="H5" s="46"/>
      <c r="I5" s="6"/>
    </row>
    <row r="6" spans="1:9" ht="15" customHeight="1">
      <c r="A6" s="5"/>
      <c r="B6" s="46" t="s">
        <v>109</v>
      </c>
      <c r="C6" s="46"/>
      <c r="D6" s="46"/>
      <c r="E6" s="46"/>
      <c r="F6" s="46"/>
      <c r="G6" s="46"/>
      <c r="H6" s="46"/>
      <c r="I6" s="6"/>
    </row>
    <row r="7" spans="1:9" ht="15" customHeight="1">
      <c r="A7" s="5"/>
      <c r="B7" s="46" t="s">
        <v>110</v>
      </c>
      <c r="C7" s="46"/>
      <c r="D7" s="46"/>
      <c r="E7" s="46"/>
      <c r="F7" s="46"/>
      <c r="G7" s="46"/>
      <c r="H7" s="46"/>
      <c r="I7" s="6"/>
    </row>
    <row r="8" spans="1:9" ht="15" customHeight="1">
      <c r="A8" s="5"/>
      <c r="B8" s="34"/>
      <c r="C8" s="34"/>
      <c r="D8" s="34"/>
      <c r="E8" s="34"/>
      <c r="F8" s="46" t="s">
        <v>146</v>
      </c>
      <c r="G8" s="46"/>
      <c r="H8" s="46"/>
      <c r="I8" s="6"/>
    </row>
    <row r="9" spans="1:9" ht="15" customHeight="1">
      <c r="A9" s="5"/>
      <c r="B9" s="46" t="s">
        <v>142</v>
      </c>
      <c r="C9" s="46"/>
      <c r="D9" s="46"/>
      <c r="E9" s="46"/>
      <c r="F9" s="46"/>
      <c r="G9" s="46"/>
      <c r="H9" s="46"/>
      <c r="I9" s="6"/>
    </row>
    <row r="10" spans="1:9" ht="15" customHeight="1">
      <c r="A10" s="5"/>
      <c r="B10" s="46" t="s">
        <v>111</v>
      </c>
      <c r="C10" s="46"/>
      <c r="D10" s="46"/>
      <c r="E10" s="46"/>
      <c r="F10" s="46"/>
      <c r="G10" s="46"/>
      <c r="H10" s="46"/>
      <c r="I10" s="6"/>
    </row>
    <row r="11" spans="1:9" ht="15" customHeight="1">
      <c r="A11" s="5"/>
      <c r="B11" s="46" t="s">
        <v>138</v>
      </c>
      <c r="C11" s="46"/>
      <c r="D11" s="46"/>
      <c r="E11" s="46"/>
      <c r="F11" s="46"/>
      <c r="G11" s="46"/>
      <c r="H11" s="46"/>
      <c r="I11" s="9"/>
    </row>
    <row r="12" spans="1:9" ht="15" customHeight="1">
      <c r="A12" s="5"/>
      <c r="B12" s="50"/>
      <c r="C12" s="50"/>
      <c r="D12" s="50"/>
      <c r="E12" s="50"/>
      <c r="F12" s="50"/>
      <c r="G12" s="50"/>
      <c r="H12" s="50"/>
      <c r="I12" s="9"/>
    </row>
    <row r="13" spans="1:9" ht="15" customHeight="1">
      <c r="A13" s="5"/>
      <c r="B13" s="46" t="s">
        <v>112</v>
      </c>
      <c r="C13" s="46"/>
      <c r="D13" s="46"/>
      <c r="E13" s="46"/>
      <c r="F13" s="46"/>
      <c r="G13" s="46"/>
      <c r="H13" s="46"/>
      <c r="I13" s="9"/>
    </row>
    <row r="14" spans="1:9" ht="15" customHeight="1">
      <c r="A14" s="5"/>
      <c r="B14" s="46" t="s">
        <v>109</v>
      </c>
      <c r="C14" s="46"/>
      <c r="D14" s="46"/>
      <c r="E14" s="46"/>
      <c r="F14" s="46"/>
      <c r="G14" s="46"/>
      <c r="H14" s="46"/>
      <c r="I14" s="9"/>
    </row>
    <row r="15" spans="1:9" ht="15" customHeight="1">
      <c r="A15" s="5"/>
      <c r="B15" s="46" t="s">
        <v>110</v>
      </c>
      <c r="C15" s="46"/>
      <c r="D15" s="46"/>
      <c r="E15" s="46"/>
      <c r="F15" s="46"/>
      <c r="G15" s="46"/>
      <c r="H15" s="46"/>
      <c r="I15" s="9"/>
    </row>
    <row r="16" spans="1:9" ht="15" customHeight="1">
      <c r="A16" s="5"/>
      <c r="B16" s="46" t="s">
        <v>140</v>
      </c>
      <c r="C16" s="46"/>
      <c r="D16" s="46"/>
      <c r="E16" s="46"/>
      <c r="F16" s="46"/>
      <c r="G16" s="46"/>
      <c r="H16" s="46"/>
      <c r="I16" s="9"/>
    </row>
    <row r="17" spans="1:9" ht="15" customHeight="1">
      <c r="A17" s="5"/>
      <c r="B17" s="46" t="s">
        <v>111</v>
      </c>
      <c r="C17" s="46"/>
      <c r="D17" s="46"/>
      <c r="E17" s="46"/>
      <c r="F17" s="46"/>
      <c r="G17" s="46"/>
      <c r="H17" s="46"/>
      <c r="I17" s="9"/>
    </row>
    <row r="18" spans="1:9" ht="15" customHeight="1">
      <c r="A18" s="5"/>
      <c r="B18" s="46" t="s">
        <v>138</v>
      </c>
      <c r="C18" s="46"/>
      <c r="D18" s="46"/>
      <c r="E18" s="46"/>
      <c r="F18" s="46"/>
      <c r="G18" s="46"/>
      <c r="H18" s="46"/>
      <c r="I18" s="9"/>
    </row>
    <row r="19" spans="1:8" ht="21.75" customHeight="1">
      <c r="A19" s="7"/>
      <c r="B19" s="38" t="s">
        <v>139</v>
      </c>
      <c r="C19" s="38"/>
      <c r="D19" s="38"/>
      <c r="E19" s="38"/>
      <c r="F19" s="38"/>
      <c r="G19" s="38"/>
      <c r="H19" s="38"/>
    </row>
    <row r="20" spans="1:8" ht="18">
      <c r="A20" s="8" t="s">
        <v>2</v>
      </c>
      <c r="B20" s="39"/>
      <c r="C20" s="39"/>
      <c r="D20" s="39"/>
      <c r="E20" s="39"/>
      <c r="F20" s="39"/>
      <c r="G20" s="39"/>
      <c r="H20" s="9" t="s">
        <v>3</v>
      </c>
    </row>
    <row r="21" spans="1:8" ht="15" customHeight="1">
      <c r="A21" s="10"/>
      <c r="B21" s="40" t="s">
        <v>4</v>
      </c>
      <c r="C21" s="43" t="s">
        <v>5</v>
      </c>
      <c r="D21" s="43" t="s">
        <v>6</v>
      </c>
      <c r="E21" s="43" t="s">
        <v>7</v>
      </c>
      <c r="F21" s="43" t="s">
        <v>8</v>
      </c>
      <c r="G21" s="43" t="s">
        <v>9</v>
      </c>
      <c r="H21" s="35" t="s">
        <v>127</v>
      </c>
    </row>
    <row r="22" spans="1:8" ht="18">
      <c r="A22" s="10"/>
      <c r="B22" s="41"/>
      <c r="C22" s="44"/>
      <c r="D22" s="44"/>
      <c r="E22" s="44"/>
      <c r="F22" s="44"/>
      <c r="G22" s="44"/>
      <c r="H22" s="36"/>
    </row>
    <row r="23" spans="1:8" ht="18">
      <c r="A23" s="11"/>
      <c r="B23" s="42"/>
      <c r="C23" s="45"/>
      <c r="D23" s="45"/>
      <c r="E23" s="45"/>
      <c r="F23" s="45"/>
      <c r="G23" s="45"/>
      <c r="H23" s="37"/>
    </row>
    <row r="24" spans="1:8" ht="18">
      <c r="A24" s="10"/>
      <c r="B24" s="12">
        <v>1</v>
      </c>
      <c r="C24" s="13">
        <v>2</v>
      </c>
      <c r="D24" s="13">
        <v>3</v>
      </c>
      <c r="E24" s="13">
        <v>4</v>
      </c>
      <c r="F24" s="13">
        <v>5</v>
      </c>
      <c r="G24" s="13">
        <v>6</v>
      </c>
      <c r="H24" s="13">
        <v>7</v>
      </c>
    </row>
    <row r="25" spans="1:8" s="18" customFormat="1" ht="17.25">
      <c r="A25" s="14"/>
      <c r="B25" s="15" t="s">
        <v>107</v>
      </c>
      <c r="C25" s="16">
        <v>953</v>
      </c>
      <c r="D25" s="17"/>
      <c r="E25" s="17"/>
      <c r="F25" s="17"/>
      <c r="G25" s="17"/>
      <c r="H25" s="32">
        <f>H26+H45+H54+H60+H77+H95</f>
        <v>1699598</v>
      </c>
    </row>
    <row r="26" spans="1:8" ht="18">
      <c r="A26" s="19" t="s">
        <v>10</v>
      </c>
      <c r="B26" s="20" t="s">
        <v>11</v>
      </c>
      <c r="C26" s="21">
        <f>C25</f>
        <v>953</v>
      </c>
      <c r="D26" s="16" t="s">
        <v>12</v>
      </c>
      <c r="E26" s="16">
        <v>0</v>
      </c>
      <c r="F26" s="16"/>
      <c r="G26" s="16"/>
      <c r="H26" s="22">
        <f>H27+H32</f>
        <v>638101</v>
      </c>
    </row>
    <row r="27" spans="1:8" ht="35.25">
      <c r="A27" s="19"/>
      <c r="B27" s="20" t="s">
        <v>13</v>
      </c>
      <c r="C27" s="21">
        <f aca="true" t="shared" si="0" ref="C27:C93">C26</f>
        <v>953</v>
      </c>
      <c r="D27" s="16" t="s">
        <v>12</v>
      </c>
      <c r="E27" s="16" t="s">
        <v>14</v>
      </c>
      <c r="F27" s="16"/>
      <c r="G27" s="16"/>
      <c r="H27" s="22">
        <f>H28</f>
        <v>190618</v>
      </c>
    </row>
    <row r="28" spans="1:8" ht="54">
      <c r="A28" s="19"/>
      <c r="B28" s="23" t="s">
        <v>15</v>
      </c>
      <c r="C28" s="21">
        <f t="shared" si="0"/>
        <v>953</v>
      </c>
      <c r="D28" s="21" t="s">
        <v>12</v>
      </c>
      <c r="E28" s="21" t="s">
        <v>14</v>
      </c>
      <c r="F28" s="21" t="s">
        <v>16</v>
      </c>
      <c r="G28" s="21"/>
      <c r="H28" s="24">
        <f>H29</f>
        <v>190618</v>
      </c>
    </row>
    <row r="29" spans="1:8" ht="18">
      <c r="A29" s="19"/>
      <c r="B29" s="23" t="s">
        <v>17</v>
      </c>
      <c r="C29" s="21">
        <f t="shared" si="0"/>
        <v>953</v>
      </c>
      <c r="D29" s="21" t="s">
        <v>12</v>
      </c>
      <c r="E29" s="21" t="s">
        <v>14</v>
      </c>
      <c r="F29" s="21" t="s">
        <v>18</v>
      </c>
      <c r="G29" s="21"/>
      <c r="H29" s="24">
        <f>H30</f>
        <v>190618</v>
      </c>
    </row>
    <row r="30" spans="1:8" ht="72">
      <c r="A30" s="19" t="s">
        <v>19</v>
      </c>
      <c r="B30" s="23" t="s">
        <v>133</v>
      </c>
      <c r="C30" s="21">
        <f t="shared" si="0"/>
        <v>953</v>
      </c>
      <c r="D30" s="21" t="s">
        <v>12</v>
      </c>
      <c r="E30" s="21" t="s">
        <v>14</v>
      </c>
      <c r="F30" s="21" t="s">
        <v>18</v>
      </c>
      <c r="G30" s="21" t="s">
        <v>21</v>
      </c>
      <c r="H30" s="24">
        <f>H31</f>
        <v>190618</v>
      </c>
    </row>
    <row r="31" spans="1:8" s="29" customFormat="1" ht="36">
      <c r="A31" s="25" t="s">
        <v>22</v>
      </c>
      <c r="B31" s="26" t="s">
        <v>134</v>
      </c>
      <c r="C31" s="21">
        <f t="shared" si="0"/>
        <v>953</v>
      </c>
      <c r="D31" s="27" t="s">
        <v>12</v>
      </c>
      <c r="E31" s="27" t="s">
        <v>14</v>
      </c>
      <c r="F31" s="27" t="s">
        <v>18</v>
      </c>
      <c r="G31" s="27">
        <v>121</v>
      </c>
      <c r="H31" s="28">
        <v>190618</v>
      </c>
    </row>
    <row r="32" spans="1:8" ht="52.5">
      <c r="A32" s="19" t="s">
        <v>26</v>
      </c>
      <c r="B32" s="20" t="s">
        <v>27</v>
      </c>
      <c r="C32" s="21">
        <f t="shared" si="0"/>
        <v>953</v>
      </c>
      <c r="D32" s="16" t="s">
        <v>12</v>
      </c>
      <c r="E32" s="16" t="s">
        <v>28</v>
      </c>
      <c r="F32" s="16"/>
      <c r="G32" s="16"/>
      <c r="H32" s="22">
        <f>H33+H37+H39</f>
        <v>447483</v>
      </c>
    </row>
    <row r="33" spans="1:8" ht="54">
      <c r="A33" s="19" t="s">
        <v>29</v>
      </c>
      <c r="B33" s="23" t="s">
        <v>15</v>
      </c>
      <c r="C33" s="21">
        <f t="shared" si="0"/>
        <v>953</v>
      </c>
      <c r="D33" s="21" t="s">
        <v>12</v>
      </c>
      <c r="E33" s="21" t="s">
        <v>28</v>
      </c>
      <c r="F33" s="21" t="s">
        <v>16</v>
      </c>
      <c r="G33" s="21"/>
      <c r="H33" s="24">
        <f>H34</f>
        <v>364425</v>
      </c>
    </row>
    <row r="34" spans="1:8" ht="18">
      <c r="A34" s="19" t="s">
        <v>30</v>
      </c>
      <c r="B34" s="23" t="s">
        <v>31</v>
      </c>
      <c r="C34" s="21">
        <f t="shared" si="0"/>
        <v>953</v>
      </c>
      <c r="D34" s="21" t="s">
        <v>12</v>
      </c>
      <c r="E34" s="21" t="s">
        <v>28</v>
      </c>
      <c r="F34" s="21" t="s">
        <v>32</v>
      </c>
      <c r="G34" s="21"/>
      <c r="H34" s="24">
        <f>H35</f>
        <v>364425</v>
      </c>
    </row>
    <row r="35" spans="1:8" ht="72">
      <c r="A35" s="19" t="s">
        <v>19</v>
      </c>
      <c r="B35" s="23" t="s">
        <v>133</v>
      </c>
      <c r="C35" s="21">
        <f t="shared" si="0"/>
        <v>953</v>
      </c>
      <c r="D35" s="21" t="s">
        <v>12</v>
      </c>
      <c r="E35" s="21" t="s">
        <v>28</v>
      </c>
      <c r="F35" s="21" t="s">
        <v>32</v>
      </c>
      <c r="G35" s="21" t="s">
        <v>21</v>
      </c>
      <c r="H35" s="24">
        <f>H36</f>
        <v>364425</v>
      </c>
    </row>
    <row r="36" spans="1:8" s="29" customFormat="1" ht="36">
      <c r="A36" s="25" t="s">
        <v>22</v>
      </c>
      <c r="B36" s="26" t="s">
        <v>134</v>
      </c>
      <c r="C36" s="21">
        <f t="shared" si="0"/>
        <v>953</v>
      </c>
      <c r="D36" s="27" t="s">
        <v>12</v>
      </c>
      <c r="E36" s="27" t="s">
        <v>28</v>
      </c>
      <c r="F36" s="27" t="s">
        <v>32</v>
      </c>
      <c r="G36" s="27">
        <v>121</v>
      </c>
      <c r="H36" s="28">
        <v>364425</v>
      </c>
    </row>
    <row r="37" spans="1:8" ht="36">
      <c r="A37" s="19" t="s">
        <v>33</v>
      </c>
      <c r="B37" s="23" t="s">
        <v>136</v>
      </c>
      <c r="C37" s="21">
        <f t="shared" si="0"/>
        <v>953</v>
      </c>
      <c r="D37" s="21" t="s">
        <v>12</v>
      </c>
      <c r="E37" s="21" t="s">
        <v>28</v>
      </c>
      <c r="F37" s="21" t="s">
        <v>32</v>
      </c>
      <c r="G37" s="21" t="s">
        <v>35</v>
      </c>
      <c r="H37" s="24">
        <f>H38</f>
        <v>73058</v>
      </c>
    </row>
    <row r="38" spans="1:8" s="29" customFormat="1" ht="19.5" customHeight="1">
      <c r="A38" s="25" t="s">
        <v>10</v>
      </c>
      <c r="B38" s="26" t="s">
        <v>135</v>
      </c>
      <c r="C38" s="21">
        <f t="shared" si="0"/>
        <v>953</v>
      </c>
      <c r="D38" s="27" t="s">
        <v>12</v>
      </c>
      <c r="E38" s="27" t="s">
        <v>28</v>
      </c>
      <c r="F38" s="27" t="s">
        <v>32</v>
      </c>
      <c r="G38" s="27">
        <v>244</v>
      </c>
      <c r="H38" s="28">
        <v>73058</v>
      </c>
    </row>
    <row r="39" spans="1:8" ht="18">
      <c r="A39" s="19" t="s">
        <v>26</v>
      </c>
      <c r="B39" s="23" t="s">
        <v>38</v>
      </c>
      <c r="C39" s="21">
        <f t="shared" si="0"/>
        <v>953</v>
      </c>
      <c r="D39" s="21" t="s">
        <v>12</v>
      </c>
      <c r="E39" s="21" t="s">
        <v>28</v>
      </c>
      <c r="F39" s="21" t="s">
        <v>32</v>
      </c>
      <c r="G39" s="21" t="s">
        <v>39</v>
      </c>
      <c r="H39" s="24">
        <f>H40+H41</f>
        <v>10000</v>
      </c>
    </row>
    <row r="40" spans="1:8" s="29" customFormat="1" ht="18">
      <c r="A40" s="25" t="s">
        <v>29</v>
      </c>
      <c r="B40" s="26" t="s">
        <v>40</v>
      </c>
      <c r="C40" s="21">
        <f t="shared" si="0"/>
        <v>953</v>
      </c>
      <c r="D40" s="27" t="s">
        <v>12</v>
      </c>
      <c r="E40" s="27" t="s">
        <v>28</v>
      </c>
      <c r="F40" s="27" t="s">
        <v>32</v>
      </c>
      <c r="G40" s="27" t="s">
        <v>41</v>
      </c>
      <c r="H40" s="28">
        <v>6000</v>
      </c>
    </row>
    <row r="41" spans="1:8" s="29" customFormat="1" ht="18">
      <c r="A41" s="25" t="s">
        <v>30</v>
      </c>
      <c r="B41" s="26" t="s">
        <v>42</v>
      </c>
      <c r="C41" s="21">
        <f t="shared" si="0"/>
        <v>953</v>
      </c>
      <c r="D41" s="27" t="s">
        <v>12</v>
      </c>
      <c r="E41" s="27" t="s">
        <v>28</v>
      </c>
      <c r="F41" s="27" t="s">
        <v>32</v>
      </c>
      <c r="G41" s="27" t="s">
        <v>43</v>
      </c>
      <c r="H41" s="28">
        <v>4000</v>
      </c>
    </row>
    <row r="42" spans="1:8" ht="36" hidden="1">
      <c r="A42" s="19" t="s">
        <v>19</v>
      </c>
      <c r="B42" s="23" t="s">
        <v>44</v>
      </c>
      <c r="C42" s="21">
        <f t="shared" si="0"/>
        <v>953</v>
      </c>
      <c r="D42" s="21" t="s">
        <v>12</v>
      </c>
      <c r="E42" s="21" t="s">
        <v>28</v>
      </c>
      <c r="F42" s="21" t="s">
        <v>45</v>
      </c>
      <c r="G42" s="21"/>
      <c r="H42" s="24"/>
    </row>
    <row r="43" spans="1:8" ht="54" hidden="1">
      <c r="A43" s="19" t="s">
        <v>19</v>
      </c>
      <c r="B43" s="23" t="s">
        <v>20</v>
      </c>
      <c r="C43" s="21">
        <f t="shared" si="0"/>
        <v>953</v>
      </c>
      <c r="D43" s="21" t="s">
        <v>12</v>
      </c>
      <c r="E43" s="21" t="s">
        <v>28</v>
      </c>
      <c r="F43" s="21" t="s">
        <v>45</v>
      </c>
      <c r="G43" s="21" t="s">
        <v>21</v>
      </c>
      <c r="H43" s="24"/>
    </row>
    <row r="44" spans="1:8" s="29" customFormat="1" ht="18" hidden="1">
      <c r="A44" s="25" t="s">
        <v>22</v>
      </c>
      <c r="B44" s="26" t="s">
        <v>23</v>
      </c>
      <c r="C44" s="21">
        <f t="shared" si="0"/>
        <v>953</v>
      </c>
      <c r="D44" s="27" t="s">
        <v>12</v>
      </c>
      <c r="E44" s="27" t="s">
        <v>28</v>
      </c>
      <c r="F44" s="27" t="s">
        <v>45</v>
      </c>
      <c r="G44" s="27" t="s">
        <v>24</v>
      </c>
      <c r="H44" s="28" t="s">
        <v>25</v>
      </c>
    </row>
    <row r="45" spans="1:8" ht="22.5" customHeight="1">
      <c r="A45" s="19"/>
      <c r="B45" s="20" t="s">
        <v>46</v>
      </c>
      <c r="C45" s="21">
        <f t="shared" si="0"/>
        <v>953</v>
      </c>
      <c r="D45" s="16" t="s">
        <v>14</v>
      </c>
      <c r="E45" s="16" t="s">
        <v>47</v>
      </c>
      <c r="F45" s="16"/>
      <c r="G45" s="16"/>
      <c r="H45" s="22">
        <f>H47</f>
        <v>51926</v>
      </c>
    </row>
    <row r="46" spans="1:8" ht="20.25" customHeight="1">
      <c r="A46" s="19"/>
      <c r="B46" s="23" t="s">
        <v>48</v>
      </c>
      <c r="C46" s="21">
        <f t="shared" si="0"/>
        <v>953</v>
      </c>
      <c r="D46" s="21" t="s">
        <v>14</v>
      </c>
      <c r="E46" s="21" t="s">
        <v>49</v>
      </c>
      <c r="F46" s="21"/>
      <c r="G46" s="21"/>
      <c r="H46" s="24">
        <f>H47</f>
        <v>51926</v>
      </c>
    </row>
    <row r="47" spans="1:8" ht="18">
      <c r="A47" s="19"/>
      <c r="B47" s="23" t="s">
        <v>50</v>
      </c>
      <c r="C47" s="21">
        <f t="shared" si="0"/>
        <v>953</v>
      </c>
      <c r="D47" s="21" t="s">
        <v>14</v>
      </c>
      <c r="E47" s="21" t="s">
        <v>49</v>
      </c>
      <c r="F47" s="21" t="s">
        <v>51</v>
      </c>
      <c r="G47" s="21"/>
      <c r="H47" s="24">
        <f>H48</f>
        <v>51926</v>
      </c>
    </row>
    <row r="48" spans="1:8" ht="40.5" customHeight="1">
      <c r="A48" s="19"/>
      <c r="B48" s="23" t="s">
        <v>52</v>
      </c>
      <c r="C48" s="21">
        <f t="shared" si="0"/>
        <v>953</v>
      </c>
      <c r="D48" s="21" t="s">
        <v>14</v>
      </c>
      <c r="E48" s="21" t="s">
        <v>49</v>
      </c>
      <c r="F48" s="21" t="s">
        <v>53</v>
      </c>
      <c r="G48" s="21"/>
      <c r="H48" s="24">
        <f>H49</f>
        <v>51926</v>
      </c>
    </row>
    <row r="49" spans="1:8" ht="54">
      <c r="A49" s="19"/>
      <c r="B49" s="23" t="s">
        <v>54</v>
      </c>
      <c r="C49" s="21">
        <f t="shared" si="0"/>
        <v>953</v>
      </c>
      <c r="D49" s="21" t="s">
        <v>14</v>
      </c>
      <c r="E49" s="21" t="s">
        <v>49</v>
      </c>
      <c r="F49" s="21" t="s">
        <v>55</v>
      </c>
      <c r="G49" s="21"/>
      <c r="H49" s="24">
        <f>H50</f>
        <v>51926</v>
      </c>
    </row>
    <row r="50" spans="1:8" ht="72">
      <c r="A50" s="19" t="s">
        <v>19</v>
      </c>
      <c r="B50" s="23" t="s">
        <v>133</v>
      </c>
      <c r="C50" s="21">
        <f t="shared" si="0"/>
        <v>953</v>
      </c>
      <c r="D50" s="21" t="s">
        <v>14</v>
      </c>
      <c r="E50" s="21" t="s">
        <v>49</v>
      </c>
      <c r="F50" s="21" t="s">
        <v>55</v>
      </c>
      <c r="G50" s="21" t="s">
        <v>21</v>
      </c>
      <c r="H50" s="24">
        <f>H51+H52</f>
        <v>51926</v>
      </c>
    </row>
    <row r="51" spans="1:8" s="29" customFormat="1" ht="36">
      <c r="A51" s="25" t="s">
        <v>22</v>
      </c>
      <c r="B51" s="26" t="s">
        <v>56</v>
      </c>
      <c r="C51" s="21">
        <f t="shared" si="0"/>
        <v>953</v>
      </c>
      <c r="D51" s="21" t="s">
        <v>14</v>
      </c>
      <c r="E51" s="21" t="s">
        <v>49</v>
      </c>
      <c r="F51" s="21" t="s">
        <v>55</v>
      </c>
      <c r="G51" s="27">
        <v>121</v>
      </c>
      <c r="H51" s="28">
        <v>51926</v>
      </c>
    </row>
    <row r="52" spans="1:8" ht="36" hidden="1">
      <c r="A52" s="19" t="s">
        <v>33</v>
      </c>
      <c r="B52" s="23" t="s">
        <v>136</v>
      </c>
      <c r="C52" s="21">
        <f t="shared" si="0"/>
        <v>953</v>
      </c>
      <c r="D52" s="21" t="s">
        <v>14</v>
      </c>
      <c r="E52" s="21" t="s">
        <v>49</v>
      </c>
      <c r="F52" s="21" t="s">
        <v>55</v>
      </c>
      <c r="G52" s="21" t="s">
        <v>35</v>
      </c>
      <c r="H52" s="24">
        <f>H53</f>
        <v>0</v>
      </c>
    </row>
    <row r="53" spans="1:8" s="29" customFormat="1" ht="17.25" customHeight="1" hidden="1">
      <c r="A53" s="25" t="s">
        <v>10</v>
      </c>
      <c r="B53" s="26" t="s">
        <v>135</v>
      </c>
      <c r="C53" s="27">
        <f t="shared" si="0"/>
        <v>953</v>
      </c>
      <c r="D53" s="27" t="s">
        <v>14</v>
      </c>
      <c r="E53" s="27" t="s">
        <v>49</v>
      </c>
      <c r="F53" s="27" t="s">
        <v>55</v>
      </c>
      <c r="G53" s="27">
        <v>244</v>
      </c>
      <c r="H53" s="28">
        <v>0</v>
      </c>
    </row>
    <row r="54" spans="1:8" ht="24" customHeight="1" hidden="1">
      <c r="A54" s="20" t="s">
        <v>57</v>
      </c>
      <c r="B54" s="16" t="s">
        <v>58</v>
      </c>
      <c r="C54" s="21">
        <f t="shared" si="0"/>
        <v>953</v>
      </c>
      <c r="D54" s="16" t="s">
        <v>49</v>
      </c>
      <c r="E54" s="16" t="s">
        <v>47</v>
      </c>
      <c r="F54" s="16"/>
      <c r="G54" s="16"/>
      <c r="H54" s="22">
        <f>H58</f>
        <v>0</v>
      </c>
    </row>
    <row r="55" spans="1:8" ht="24" customHeight="1" hidden="1">
      <c r="A55" s="20" t="s">
        <v>59</v>
      </c>
      <c r="B55" s="16" t="s">
        <v>60</v>
      </c>
      <c r="C55" s="21">
        <f t="shared" si="0"/>
        <v>953</v>
      </c>
      <c r="D55" s="16" t="s">
        <v>49</v>
      </c>
      <c r="E55" s="16" t="s">
        <v>61</v>
      </c>
      <c r="F55" s="16"/>
      <c r="G55" s="16"/>
      <c r="H55" s="24">
        <f>H56</f>
        <v>0</v>
      </c>
    </row>
    <row r="56" spans="1:8" ht="33.75" customHeight="1" hidden="1">
      <c r="A56" s="23" t="s">
        <v>62</v>
      </c>
      <c r="B56" s="21" t="s">
        <v>63</v>
      </c>
      <c r="C56" s="21">
        <f t="shared" si="0"/>
        <v>953</v>
      </c>
      <c r="D56" s="21" t="s">
        <v>49</v>
      </c>
      <c r="E56" s="21" t="s">
        <v>61</v>
      </c>
      <c r="F56" s="21" t="s">
        <v>105</v>
      </c>
      <c r="G56" s="21"/>
      <c r="H56" s="24">
        <f>H57</f>
        <v>0</v>
      </c>
    </row>
    <row r="57" spans="1:8" ht="20.25" customHeight="1" hidden="1">
      <c r="A57" s="23" t="s">
        <v>33</v>
      </c>
      <c r="B57" s="21" t="s">
        <v>64</v>
      </c>
      <c r="C57" s="21">
        <f t="shared" si="0"/>
        <v>953</v>
      </c>
      <c r="D57" s="21" t="s">
        <v>49</v>
      </c>
      <c r="E57" s="21" t="s">
        <v>61</v>
      </c>
      <c r="F57" s="21" t="s">
        <v>106</v>
      </c>
      <c r="G57" s="21"/>
      <c r="H57" s="24">
        <f>H58</f>
        <v>0</v>
      </c>
    </row>
    <row r="58" spans="1:8" ht="32.25" customHeight="1" hidden="1">
      <c r="A58" s="23" t="s">
        <v>10</v>
      </c>
      <c r="B58" s="23" t="s">
        <v>136</v>
      </c>
      <c r="C58" s="21">
        <f t="shared" si="0"/>
        <v>953</v>
      </c>
      <c r="D58" s="21" t="s">
        <v>49</v>
      </c>
      <c r="E58" s="21" t="s">
        <v>61</v>
      </c>
      <c r="F58" s="21" t="s">
        <v>106</v>
      </c>
      <c r="G58" s="21" t="s">
        <v>35</v>
      </c>
      <c r="H58" s="24">
        <f>H59</f>
        <v>0</v>
      </c>
    </row>
    <row r="59" spans="1:8" s="29" customFormat="1" ht="31.5" customHeight="1" hidden="1">
      <c r="A59" s="26" t="s">
        <v>26</v>
      </c>
      <c r="B59" s="26" t="s">
        <v>135</v>
      </c>
      <c r="C59" s="27">
        <f t="shared" si="0"/>
        <v>953</v>
      </c>
      <c r="D59" s="27" t="s">
        <v>49</v>
      </c>
      <c r="E59" s="27" t="s">
        <v>61</v>
      </c>
      <c r="F59" s="27" t="s">
        <v>106</v>
      </c>
      <c r="G59" s="27">
        <v>244</v>
      </c>
      <c r="H59" s="28">
        <v>0</v>
      </c>
    </row>
    <row r="60" spans="1:8" ht="18" hidden="1">
      <c r="A60" s="19" t="s">
        <v>65</v>
      </c>
      <c r="B60" s="20" t="s">
        <v>66</v>
      </c>
      <c r="C60" s="21">
        <f t="shared" si="0"/>
        <v>953</v>
      </c>
      <c r="D60" s="16" t="s">
        <v>28</v>
      </c>
      <c r="E60" s="16"/>
      <c r="F60" s="16"/>
      <c r="G60" s="16"/>
      <c r="H60" s="22">
        <f>H69+H72+H73+H64</f>
        <v>0</v>
      </c>
    </row>
    <row r="61" spans="1:8" ht="18" hidden="1">
      <c r="A61" s="19" t="s">
        <v>67</v>
      </c>
      <c r="B61" s="20" t="s">
        <v>68</v>
      </c>
      <c r="C61" s="21">
        <f t="shared" si="0"/>
        <v>953</v>
      </c>
      <c r="D61" s="16" t="s">
        <v>28</v>
      </c>
      <c r="E61" s="16" t="s">
        <v>69</v>
      </c>
      <c r="F61" s="16"/>
      <c r="G61" s="16"/>
      <c r="H61" s="22">
        <f>H62</f>
        <v>0</v>
      </c>
    </row>
    <row r="62" spans="1:8" ht="18" hidden="1">
      <c r="A62" s="19" t="s">
        <v>30</v>
      </c>
      <c r="B62" s="23" t="s">
        <v>113</v>
      </c>
      <c r="C62" s="21">
        <f t="shared" si="0"/>
        <v>953</v>
      </c>
      <c r="D62" s="21" t="s">
        <v>28</v>
      </c>
      <c r="E62" s="21" t="s">
        <v>69</v>
      </c>
      <c r="F62" s="21" t="s">
        <v>122</v>
      </c>
      <c r="G62" s="21"/>
      <c r="H62" s="24">
        <f>H63</f>
        <v>0</v>
      </c>
    </row>
    <row r="63" spans="1:8" ht="18" hidden="1">
      <c r="A63" s="19" t="s">
        <v>72</v>
      </c>
      <c r="B63" s="23" t="s">
        <v>125</v>
      </c>
      <c r="C63" s="21">
        <f t="shared" si="0"/>
        <v>953</v>
      </c>
      <c r="D63" s="21" t="s">
        <v>28</v>
      </c>
      <c r="E63" s="21" t="s">
        <v>69</v>
      </c>
      <c r="F63" s="21" t="s">
        <v>121</v>
      </c>
      <c r="G63" s="21"/>
      <c r="H63" s="24">
        <f>H67+H70+H66</f>
        <v>0</v>
      </c>
    </row>
    <row r="64" spans="1:8" ht="36" hidden="1">
      <c r="A64" s="19"/>
      <c r="B64" s="23" t="s">
        <v>131</v>
      </c>
      <c r="C64" s="21">
        <f>C63</f>
        <v>953</v>
      </c>
      <c r="D64" s="21" t="s">
        <v>28</v>
      </c>
      <c r="E64" s="21" t="s">
        <v>69</v>
      </c>
      <c r="F64" s="21" t="s">
        <v>129</v>
      </c>
      <c r="G64" s="21"/>
      <c r="H64" s="24">
        <f>H65</f>
        <v>0</v>
      </c>
    </row>
    <row r="65" spans="1:8" ht="18" hidden="1">
      <c r="A65" s="19"/>
      <c r="B65" s="23" t="s">
        <v>34</v>
      </c>
      <c r="C65" s="21">
        <f>C64</f>
        <v>953</v>
      </c>
      <c r="D65" s="21" t="s">
        <v>28</v>
      </c>
      <c r="E65" s="21" t="s">
        <v>69</v>
      </c>
      <c r="F65" s="21" t="s">
        <v>129</v>
      </c>
      <c r="G65" s="21" t="s">
        <v>35</v>
      </c>
      <c r="H65" s="24">
        <f>H66</f>
        <v>0</v>
      </c>
    </row>
    <row r="66" spans="1:8" ht="18" hidden="1">
      <c r="A66" s="19"/>
      <c r="B66" s="26" t="s">
        <v>36</v>
      </c>
      <c r="C66" s="21">
        <f>C65</f>
        <v>953</v>
      </c>
      <c r="D66" s="27" t="s">
        <v>28</v>
      </c>
      <c r="E66" s="27" t="s">
        <v>69</v>
      </c>
      <c r="F66" s="27" t="s">
        <v>130</v>
      </c>
      <c r="G66" s="27" t="s">
        <v>37</v>
      </c>
      <c r="H66" s="28">
        <v>0</v>
      </c>
    </row>
    <row r="67" spans="1:8" ht="36" hidden="1">
      <c r="A67" s="19" t="s">
        <v>57</v>
      </c>
      <c r="B67" s="23" t="s">
        <v>132</v>
      </c>
      <c r="C67" s="21">
        <f>C63</f>
        <v>953</v>
      </c>
      <c r="D67" s="21" t="s">
        <v>28</v>
      </c>
      <c r="E67" s="21" t="s">
        <v>69</v>
      </c>
      <c r="F67" s="21" t="s">
        <v>128</v>
      </c>
      <c r="G67" s="21"/>
      <c r="H67" s="24">
        <f>H68</f>
        <v>0</v>
      </c>
    </row>
    <row r="68" spans="1:8" ht="19.5" customHeight="1" hidden="1">
      <c r="A68" s="23" t="s">
        <v>10</v>
      </c>
      <c r="B68" s="23" t="s">
        <v>136</v>
      </c>
      <c r="C68" s="21">
        <f t="shared" si="0"/>
        <v>953</v>
      </c>
      <c r="D68" s="21" t="s">
        <v>28</v>
      </c>
      <c r="E68" s="21" t="s">
        <v>69</v>
      </c>
      <c r="F68" s="21" t="s">
        <v>128</v>
      </c>
      <c r="G68" s="21" t="s">
        <v>35</v>
      </c>
      <c r="H68" s="24">
        <f>H69</f>
        <v>0</v>
      </c>
    </row>
    <row r="69" spans="1:8" s="29" customFormat="1" ht="21.75" customHeight="1" hidden="1">
      <c r="A69" s="26" t="s">
        <v>26</v>
      </c>
      <c r="B69" s="26" t="s">
        <v>135</v>
      </c>
      <c r="C69" s="21">
        <f t="shared" si="0"/>
        <v>953</v>
      </c>
      <c r="D69" s="27" t="s">
        <v>28</v>
      </c>
      <c r="E69" s="27" t="s">
        <v>69</v>
      </c>
      <c r="F69" s="27" t="s">
        <v>128</v>
      </c>
      <c r="G69" s="27" t="s">
        <v>37</v>
      </c>
      <c r="H69" s="28">
        <v>0</v>
      </c>
    </row>
    <row r="70" spans="1:8" ht="36" hidden="1">
      <c r="A70" s="19" t="s">
        <v>33</v>
      </c>
      <c r="B70" s="23" t="s">
        <v>114</v>
      </c>
      <c r="C70" s="21">
        <f t="shared" si="0"/>
        <v>953</v>
      </c>
      <c r="D70" s="21" t="s">
        <v>28</v>
      </c>
      <c r="E70" s="21" t="s">
        <v>69</v>
      </c>
      <c r="F70" s="21" t="s">
        <v>123</v>
      </c>
      <c r="G70" s="21"/>
      <c r="H70" s="24">
        <f>H71</f>
        <v>0</v>
      </c>
    </row>
    <row r="71" spans="1:8" ht="21" customHeight="1" hidden="1">
      <c r="A71" s="23" t="s">
        <v>10</v>
      </c>
      <c r="B71" s="23" t="s">
        <v>34</v>
      </c>
      <c r="C71" s="21">
        <f t="shared" si="0"/>
        <v>953</v>
      </c>
      <c r="D71" s="21" t="s">
        <v>28</v>
      </c>
      <c r="E71" s="21" t="s">
        <v>69</v>
      </c>
      <c r="F71" s="21" t="s">
        <v>123</v>
      </c>
      <c r="G71" s="21" t="s">
        <v>35</v>
      </c>
      <c r="H71" s="24">
        <f>H72</f>
        <v>0</v>
      </c>
    </row>
    <row r="72" spans="1:8" s="29" customFormat="1" ht="22.5" customHeight="1" hidden="1">
      <c r="A72" s="26" t="s">
        <v>26</v>
      </c>
      <c r="B72" s="26" t="s">
        <v>36</v>
      </c>
      <c r="C72" s="21">
        <f t="shared" si="0"/>
        <v>953</v>
      </c>
      <c r="D72" s="27" t="s">
        <v>28</v>
      </c>
      <c r="E72" s="27" t="s">
        <v>69</v>
      </c>
      <c r="F72" s="27" t="s">
        <v>124</v>
      </c>
      <c r="G72" s="27" t="s">
        <v>37</v>
      </c>
      <c r="H72" s="28">
        <v>0</v>
      </c>
    </row>
    <row r="73" spans="1:8" ht="18" hidden="1">
      <c r="A73" s="19" t="s">
        <v>73</v>
      </c>
      <c r="B73" s="20" t="s">
        <v>74</v>
      </c>
      <c r="C73" s="21">
        <f t="shared" si="0"/>
        <v>953</v>
      </c>
      <c r="D73" s="16" t="s">
        <v>28</v>
      </c>
      <c r="E73" s="16">
        <v>12</v>
      </c>
      <c r="F73" s="21"/>
      <c r="G73" s="21"/>
      <c r="H73" s="22">
        <f>H75</f>
        <v>0</v>
      </c>
    </row>
    <row r="74" spans="1:8" ht="19.5" customHeight="1" hidden="1">
      <c r="A74" s="19" t="s">
        <v>75</v>
      </c>
      <c r="B74" s="23" t="s">
        <v>76</v>
      </c>
      <c r="C74" s="21">
        <f t="shared" si="0"/>
        <v>953</v>
      </c>
      <c r="D74" s="21" t="s">
        <v>28</v>
      </c>
      <c r="E74" s="21">
        <v>12</v>
      </c>
      <c r="F74" s="21" t="s">
        <v>77</v>
      </c>
      <c r="G74" s="21"/>
      <c r="H74" s="24">
        <f>H75</f>
        <v>0</v>
      </c>
    </row>
    <row r="75" spans="1:8" ht="24" customHeight="1" hidden="1">
      <c r="A75" s="23" t="s">
        <v>10</v>
      </c>
      <c r="B75" s="23" t="s">
        <v>34</v>
      </c>
      <c r="C75" s="21">
        <f t="shared" si="0"/>
        <v>953</v>
      </c>
      <c r="D75" s="21" t="s">
        <v>28</v>
      </c>
      <c r="E75" s="21">
        <v>12</v>
      </c>
      <c r="F75" s="21" t="s">
        <v>77</v>
      </c>
      <c r="G75" s="21" t="s">
        <v>35</v>
      </c>
      <c r="H75" s="24">
        <f>H76</f>
        <v>0</v>
      </c>
    </row>
    <row r="76" spans="1:8" s="29" customFormat="1" ht="18.75" customHeight="1" hidden="1">
      <c r="A76" s="26" t="s">
        <v>26</v>
      </c>
      <c r="B76" s="26" t="s">
        <v>36</v>
      </c>
      <c r="C76" s="21">
        <f t="shared" si="0"/>
        <v>953</v>
      </c>
      <c r="D76" s="27" t="s">
        <v>28</v>
      </c>
      <c r="E76" s="27">
        <v>12</v>
      </c>
      <c r="F76" s="27" t="s">
        <v>77</v>
      </c>
      <c r="G76" s="27" t="s">
        <v>37</v>
      </c>
      <c r="H76" s="28">
        <v>0</v>
      </c>
    </row>
    <row r="77" spans="1:8" ht="18">
      <c r="A77" s="19" t="s">
        <v>78</v>
      </c>
      <c r="B77" s="20" t="s">
        <v>79</v>
      </c>
      <c r="C77" s="21">
        <f t="shared" si="0"/>
        <v>953</v>
      </c>
      <c r="D77" s="16" t="s">
        <v>80</v>
      </c>
      <c r="E77" s="16" t="s">
        <v>47</v>
      </c>
      <c r="F77" s="16" t="str">
        <f>F79</f>
        <v>600 00 00</v>
      </c>
      <c r="G77" s="16"/>
      <c r="H77" s="22">
        <f>H82+H85+H94</f>
        <v>240728</v>
      </c>
    </row>
    <row r="78" spans="1:8" ht="21" customHeight="1">
      <c r="A78" s="19" t="s">
        <v>29</v>
      </c>
      <c r="B78" s="23" t="s">
        <v>81</v>
      </c>
      <c r="C78" s="21">
        <f t="shared" si="0"/>
        <v>953</v>
      </c>
      <c r="D78" s="21" t="s">
        <v>80</v>
      </c>
      <c r="E78" s="21" t="s">
        <v>49</v>
      </c>
      <c r="F78" s="21" t="str">
        <f>F77</f>
        <v>600 00 00</v>
      </c>
      <c r="G78" s="21"/>
      <c r="H78" s="24">
        <f>H79</f>
        <v>240728</v>
      </c>
    </row>
    <row r="79" spans="1:8" s="30" customFormat="1" ht="21" customHeight="1">
      <c r="A79" s="19"/>
      <c r="B79" s="23" t="s">
        <v>81</v>
      </c>
      <c r="C79" s="21">
        <f t="shared" si="0"/>
        <v>953</v>
      </c>
      <c r="D79" s="21" t="s">
        <v>80</v>
      </c>
      <c r="E79" s="21" t="s">
        <v>49</v>
      </c>
      <c r="F79" s="21" t="s">
        <v>82</v>
      </c>
      <c r="G79" s="21"/>
      <c r="H79" s="24">
        <f>H80+H84+H92</f>
        <v>240728</v>
      </c>
    </row>
    <row r="80" spans="1:8" s="30" customFormat="1" ht="21" customHeight="1">
      <c r="A80" s="19"/>
      <c r="B80" s="23" t="s">
        <v>83</v>
      </c>
      <c r="C80" s="21">
        <f t="shared" si="0"/>
        <v>953</v>
      </c>
      <c r="D80" s="21" t="s">
        <v>80</v>
      </c>
      <c r="E80" s="21" t="s">
        <v>49</v>
      </c>
      <c r="F80" s="21" t="s">
        <v>84</v>
      </c>
      <c r="G80" s="21"/>
      <c r="H80" s="24">
        <f>H81</f>
        <v>80691</v>
      </c>
    </row>
    <row r="81" spans="1:8" ht="36" customHeight="1">
      <c r="A81" s="23" t="s">
        <v>10</v>
      </c>
      <c r="B81" s="23" t="s">
        <v>136</v>
      </c>
      <c r="C81" s="21">
        <f t="shared" si="0"/>
        <v>953</v>
      </c>
      <c r="D81" s="21" t="s">
        <v>80</v>
      </c>
      <c r="E81" s="21" t="s">
        <v>49</v>
      </c>
      <c r="F81" s="21" t="s">
        <v>84</v>
      </c>
      <c r="G81" s="21" t="s">
        <v>35</v>
      </c>
      <c r="H81" s="24">
        <f>H82</f>
        <v>80691</v>
      </c>
    </row>
    <row r="82" spans="1:8" s="29" customFormat="1" ht="33" customHeight="1">
      <c r="A82" s="26" t="s">
        <v>26</v>
      </c>
      <c r="B82" s="26" t="s">
        <v>135</v>
      </c>
      <c r="C82" s="21">
        <f t="shared" si="0"/>
        <v>953</v>
      </c>
      <c r="D82" s="27" t="s">
        <v>80</v>
      </c>
      <c r="E82" s="27" t="s">
        <v>49</v>
      </c>
      <c r="F82" s="27" t="s">
        <v>84</v>
      </c>
      <c r="G82" s="27">
        <v>244</v>
      </c>
      <c r="H82" s="28">
        <v>80691</v>
      </c>
    </row>
    <row r="83" spans="1:8" s="30" customFormat="1" ht="21" customHeight="1" hidden="1">
      <c r="A83" s="19"/>
      <c r="B83" s="23" t="s">
        <v>85</v>
      </c>
      <c r="C83" s="21">
        <f t="shared" si="0"/>
        <v>953</v>
      </c>
      <c r="D83" s="21" t="s">
        <v>80</v>
      </c>
      <c r="E83" s="21" t="s">
        <v>49</v>
      </c>
      <c r="F83" s="21" t="s">
        <v>86</v>
      </c>
      <c r="G83" s="21"/>
      <c r="H83" s="24">
        <f>H84</f>
        <v>0</v>
      </c>
    </row>
    <row r="84" spans="1:8" ht="21" customHeight="1" hidden="1">
      <c r="A84" s="23" t="s">
        <v>10</v>
      </c>
      <c r="B84" s="23" t="s">
        <v>34</v>
      </c>
      <c r="C84" s="21">
        <f t="shared" si="0"/>
        <v>953</v>
      </c>
      <c r="D84" s="21" t="s">
        <v>80</v>
      </c>
      <c r="E84" s="21" t="s">
        <v>49</v>
      </c>
      <c r="F84" s="21" t="s">
        <v>86</v>
      </c>
      <c r="G84" s="21" t="s">
        <v>35</v>
      </c>
      <c r="H84" s="24">
        <f>H85</f>
        <v>0</v>
      </c>
    </row>
    <row r="85" spans="1:8" s="29" customFormat="1" ht="21" customHeight="1" hidden="1">
      <c r="A85" s="26" t="s">
        <v>26</v>
      </c>
      <c r="B85" s="26" t="s">
        <v>36</v>
      </c>
      <c r="C85" s="21">
        <f t="shared" si="0"/>
        <v>953</v>
      </c>
      <c r="D85" s="27" t="s">
        <v>80</v>
      </c>
      <c r="E85" s="27" t="s">
        <v>49</v>
      </c>
      <c r="F85" s="27" t="s">
        <v>86</v>
      </c>
      <c r="G85" s="27" t="s">
        <v>37</v>
      </c>
      <c r="H85" s="28">
        <v>0</v>
      </c>
    </row>
    <row r="86" spans="1:8" s="30" customFormat="1" ht="21" customHeight="1" hidden="1">
      <c r="A86" s="19"/>
      <c r="B86" s="23" t="s">
        <v>87</v>
      </c>
      <c r="C86" s="21">
        <f t="shared" si="0"/>
        <v>953</v>
      </c>
      <c r="D86" s="21" t="s">
        <v>80</v>
      </c>
      <c r="E86" s="21" t="s">
        <v>49</v>
      </c>
      <c r="F86" s="21" t="s">
        <v>88</v>
      </c>
      <c r="G86" s="21"/>
      <c r="H86" s="24"/>
    </row>
    <row r="87" spans="1:8" ht="21" customHeight="1" hidden="1">
      <c r="A87" s="23" t="s">
        <v>10</v>
      </c>
      <c r="B87" s="23" t="s">
        <v>34</v>
      </c>
      <c r="C87" s="21">
        <f t="shared" si="0"/>
        <v>953</v>
      </c>
      <c r="D87" s="21" t="s">
        <v>80</v>
      </c>
      <c r="E87" s="21" t="s">
        <v>49</v>
      </c>
      <c r="F87" s="21" t="s">
        <v>88</v>
      </c>
      <c r="G87" s="21" t="s">
        <v>35</v>
      </c>
      <c r="H87" s="24"/>
    </row>
    <row r="88" spans="1:8" s="29" customFormat="1" ht="21" customHeight="1" hidden="1">
      <c r="A88" s="26" t="s">
        <v>26</v>
      </c>
      <c r="B88" s="26" t="s">
        <v>36</v>
      </c>
      <c r="C88" s="21">
        <f t="shared" si="0"/>
        <v>953</v>
      </c>
      <c r="D88" s="27" t="s">
        <v>80</v>
      </c>
      <c r="E88" s="27" t="s">
        <v>49</v>
      </c>
      <c r="F88" s="27" t="s">
        <v>88</v>
      </c>
      <c r="G88" s="27" t="s">
        <v>37</v>
      </c>
      <c r="H88" s="28" t="s">
        <v>25</v>
      </c>
    </row>
    <row r="89" spans="1:8" s="30" customFormat="1" ht="21" customHeight="1" hidden="1">
      <c r="A89" s="19"/>
      <c r="B89" s="23" t="s">
        <v>89</v>
      </c>
      <c r="C89" s="21">
        <f t="shared" si="0"/>
        <v>953</v>
      </c>
      <c r="D89" s="21" t="s">
        <v>80</v>
      </c>
      <c r="E89" s="21" t="s">
        <v>49</v>
      </c>
      <c r="F89" s="21" t="s">
        <v>90</v>
      </c>
      <c r="G89" s="21"/>
      <c r="H89" s="24"/>
    </row>
    <row r="90" spans="1:8" ht="21" customHeight="1" hidden="1">
      <c r="A90" s="23" t="s">
        <v>10</v>
      </c>
      <c r="B90" s="23" t="s">
        <v>34</v>
      </c>
      <c r="C90" s="21">
        <f t="shared" si="0"/>
        <v>953</v>
      </c>
      <c r="D90" s="21" t="s">
        <v>80</v>
      </c>
      <c r="E90" s="21" t="s">
        <v>49</v>
      </c>
      <c r="F90" s="21" t="s">
        <v>90</v>
      </c>
      <c r="G90" s="21" t="s">
        <v>35</v>
      </c>
      <c r="H90" s="24"/>
    </row>
    <row r="91" spans="1:8" s="29" customFormat="1" ht="21" customHeight="1" hidden="1">
      <c r="A91" s="26" t="s">
        <v>26</v>
      </c>
      <c r="B91" s="26" t="s">
        <v>36</v>
      </c>
      <c r="C91" s="21">
        <f t="shared" si="0"/>
        <v>953</v>
      </c>
      <c r="D91" s="27" t="s">
        <v>80</v>
      </c>
      <c r="E91" s="27" t="s">
        <v>49</v>
      </c>
      <c r="F91" s="27" t="s">
        <v>90</v>
      </c>
      <c r="G91" s="27" t="s">
        <v>37</v>
      </c>
      <c r="H91" s="28" t="s">
        <v>25</v>
      </c>
    </row>
    <row r="92" spans="1:8" s="30" customFormat="1" ht="33" customHeight="1">
      <c r="A92" s="19"/>
      <c r="B92" s="23" t="s">
        <v>136</v>
      </c>
      <c r="C92" s="21">
        <f t="shared" si="0"/>
        <v>953</v>
      </c>
      <c r="D92" s="21" t="s">
        <v>80</v>
      </c>
      <c r="E92" s="21" t="s">
        <v>49</v>
      </c>
      <c r="F92" s="21" t="s">
        <v>92</v>
      </c>
      <c r="G92" s="21" t="str">
        <f>G93</f>
        <v>200</v>
      </c>
      <c r="H92" s="24">
        <f>H93</f>
        <v>160037</v>
      </c>
    </row>
    <row r="93" spans="1:8" ht="32.25" customHeight="1">
      <c r="A93" s="23" t="s">
        <v>10</v>
      </c>
      <c r="B93" s="23" t="s">
        <v>136</v>
      </c>
      <c r="C93" s="21">
        <f t="shared" si="0"/>
        <v>953</v>
      </c>
      <c r="D93" s="21" t="s">
        <v>80</v>
      </c>
      <c r="E93" s="21" t="s">
        <v>49</v>
      </c>
      <c r="F93" s="21" t="s">
        <v>92</v>
      </c>
      <c r="G93" s="21" t="s">
        <v>35</v>
      </c>
      <c r="H93" s="24">
        <f>H94</f>
        <v>160037</v>
      </c>
    </row>
    <row r="94" spans="1:8" s="29" customFormat="1" ht="33.75" customHeight="1">
      <c r="A94" s="26" t="s">
        <v>26</v>
      </c>
      <c r="B94" s="26" t="s">
        <v>135</v>
      </c>
      <c r="C94" s="21">
        <f aca="true" t="shared" si="1" ref="C94:C109">C93</f>
        <v>953</v>
      </c>
      <c r="D94" s="27" t="s">
        <v>80</v>
      </c>
      <c r="E94" s="27" t="s">
        <v>49</v>
      </c>
      <c r="F94" s="27" t="s">
        <v>92</v>
      </c>
      <c r="G94" s="27">
        <v>244</v>
      </c>
      <c r="H94" s="28">
        <v>160037</v>
      </c>
    </row>
    <row r="95" spans="1:8" ht="18">
      <c r="A95" s="19"/>
      <c r="B95" s="20" t="s">
        <v>93</v>
      </c>
      <c r="C95" s="21">
        <f t="shared" si="1"/>
        <v>953</v>
      </c>
      <c r="D95" s="16" t="s">
        <v>94</v>
      </c>
      <c r="E95" s="16" t="s">
        <v>47</v>
      </c>
      <c r="F95" s="16" t="str">
        <f>F96</f>
        <v>521 00 00</v>
      </c>
      <c r="G95" s="16"/>
      <c r="H95" s="22">
        <f>H101+H105</f>
        <v>768843</v>
      </c>
    </row>
    <row r="96" spans="1:8" ht="21" customHeight="1">
      <c r="A96" s="19"/>
      <c r="B96" s="23" t="s">
        <v>95</v>
      </c>
      <c r="C96" s="21">
        <f t="shared" si="1"/>
        <v>953</v>
      </c>
      <c r="D96" s="21" t="s">
        <v>94</v>
      </c>
      <c r="E96" s="21" t="s">
        <v>12</v>
      </c>
      <c r="F96" s="21" t="str">
        <f>F97</f>
        <v>521 00 00</v>
      </c>
      <c r="G96" s="21"/>
      <c r="H96" s="24">
        <f>H97</f>
        <v>768843</v>
      </c>
    </row>
    <row r="97" spans="1:8" ht="21" customHeight="1">
      <c r="A97" s="19"/>
      <c r="B97" s="23" t="s">
        <v>70</v>
      </c>
      <c r="C97" s="21">
        <f t="shared" si="1"/>
        <v>953</v>
      </c>
      <c r="D97" s="21" t="s">
        <v>94</v>
      </c>
      <c r="E97" s="21" t="s">
        <v>12</v>
      </c>
      <c r="F97" s="21" t="s">
        <v>71</v>
      </c>
      <c r="G97" s="21"/>
      <c r="H97" s="24">
        <f>H98</f>
        <v>768843</v>
      </c>
    </row>
    <row r="98" spans="1:8" ht="94.5" customHeight="1">
      <c r="A98" s="19"/>
      <c r="B98" s="23" t="s">
        <v>96</v>
      </c>
      <c r="C98" s="21">
        <f t="shared" si="1"/>
        <v>953</v>
      </c>
      <c r="D98" s="21" t="s">
        <v>94</v>
      </c>
      <c r="E98" s="21" t="s">
        <v>12</v>
      </c>
      <c r="F98" s="21" t="s">
        <v>97</v>
      </c>
      <c r="G98" s="21"/>
      <c r="H98" s="24">
        <f>H100+H103</f>
        <v>768843</v>
      </c>
    </row>
    <row r="99" spans="1:8" ht="43.5" customHeight="1">
      <c r="A99" s="19"/>
      <c r="B99" s="23" t="s">
        <v>119</v>
      </c>
      <c r="C99" s="21">
        <v>953</v>
      </c>
      <c r="D99" s="21">
        <v>8</v>
      </c>
      <c r="E99" s="21">
        <v>1</v>
      </c>
      <c r="F99" s="21" t="s">
        <v>120</v>
      </c>
      <c r="G99" s="21"/>
      <c r="H99" s="24">
        <f>H101+H103</f>
        <v>768843</v>
      </c>
    </row>
    <row r="100" spans="1:8" ht="36.75" customHeight="1">
      <c r="A100" s="19"/>
      <c r="B100" s="23" t="s">
        <v>118</v>
      </c>
      <c r="C100" s="21">
        <f>C98</f>
        <v>953</v>
      </c>
      <c r="D100" s="21" t="s">
        <v>94</v>
      </c>
      <c r="E100" s="21" t="s">
        <v>12</v>
      </c>
      <c r="F100" s="21" t="s">
        <v>115</v>
      </c>
      <c r="G100" s="21"/>
      <c r="H100" s="24">
        <f>H101</f>
        <v>759303</v>
      </c>
    </row>
    <row r="101" spans="1:8" ht="21" customHeight="1">
      <c r="A101" s="23"/>
      <c r="B101" s="23" t="s">
        <v>70</v>
      </c>
      <c r="C101" s="21">
        <f t="shared" si="1"/>
        <v>953</v>
      </c>
      <c r="D101" s="21" t="s">
        <v>94</v>
      </c>
      <c r="E101" s="21" t="s">
        <v>12</v>
      </c>
      <c r="F101" s="21" t="s">
        <v>115</v>
      </c>
      <c r="G101" s="21">
        <v>500</v>
      </c>
      <c r="H101" s="24">
        <f>H102</f>
        <v>759303</v>
      </c>
    </row>
    <row r="102" spans="1:8" s="29" customFormat="1" ht="21" customHeight="1">
      <c r="A102" s="26" t="s">
        <v>30</v>
      </c>
      <c r="B102" s="26" t="s">
        <v>98</v>
      </c>
      <c r="C102" s="21">
        <f t="shared" si="1"/>
        <v>953</v>
      </c>
      <c r="D102" s="27" t="s">
        <v>94</v>
      </c>
      <c r="E102" s="27" t="s">
        <v>12</v>
      </c>
      <c r="F102" s="27" t="s">
        <v>115</v>
      </c>
      <c r="G102" s="27">
        <v>540</v>
      </c>
      <c r="H102" s="28">
        <v>759303</v>
      </c>
    </row>
    <row r="103" spans="1:8" ht="78.75" customHeight="1">
      <c r="A103" s="19" t="s">
        <v>19</v>
      </c>
      <c r="B103" s="23" t="s">
        <v>117</v>
      </c>
      <c r="C103" s="21">
        <f t="shared" si="1"/>
        <v>953</v>
      </c>
      <c r="D103" s="21" t="s">
        <v>94</v>
      </c>
      <c r="E103" s="21" t="s">
        <v>12</v>
      </c>
      <c r="F103" s="21" t="s">
        <v>116</v>
      </c>
      <c r="G103" s="21"/>
      <c r="H103" s="24">
        <f>H104</f>
        <v>9540</v>
      </c>
    </row>
    <row r="104" spans="1:8" ht="21" customHeight="1">
      <c r="A104" s="23"/>
      <c r="B104" s="23" t="s">
        <v>70</v>
      </c>
      <c r="C104" s="21">
        <f t="shared" si="1"/>
        <v>953</v>
      </c>
      <c r="D104" s="21" t="s">
        <v>94</v>
      </c>
      <c r="E104" s="21" t="s">
        <v>12</v>
      </c>
      <c r="F104" s="21" t="s">
        <v>116</v>
      </c>
      <c r="G104" s="21">
        <v>500</v>
      </c>
      <c r="H104" s="24">
        <f>H105</f>
        <v>9540</v>
      </c>
    </row>
    <row r="105" spans="1:8" s="29" customFormat="1" ht="21" customHeight="1">
      <c r="A105" s="26"/>
      <c r="B105" s="26" t="s">
        <v>98</v>
      </c>
      <c r="C105" s="21">
        <f t="shared" si="1"/>
        <v>953</v>
      </c>
      <c r="D105" s="27" t="s">
        <v>94</v>
      </c>
      <c r="E105" s="27" t="s">
        <v>12</v>
      </c>
      <c r="F105" s="27" t="s">
        <v>116</v>
      </c>
      <c r="G105" s="27">
        <v>540</v>
      </c>
      <c r="H105" s="28">
        <v>9540</v>
      </c>
    </row>
    <row r="106" spans="1:8" s="18" customFormat="1" ht="21" customHeight="1" hidden="1">
      <c r="A106" s="20"/>
      <c r="B106" s="20" t="s">
        <v>99</v>
      </c>
      <c r="C106" s="21">
        <f t="shared" si="1"/>
        <v>953</v>
      </c>
      <c r="D106" s="16" t="s">
        <v>100</v>
      </c>
      <c r="E106" s="16" t="s">
        <v>47</v>
      </c>
      <c r="F106" s="16" t="s">
        <v>101</v>
      </c>
      <c r="G106" s="16" t="s">
        <v>101</v>
      </c>
      <c r="H106" s="22"/>
    </row>
    <row r="107" spans="1:8" ht="21" customHeight="1" hidden="1">
      <c r="A107" s="23"/>
      <c r="B107" s="23" t="s">
        <v>102</v>
      </c>
      <c r="C107" s="21">
        <f t="shared" si="1"/>
        <v>953</v>
      </c>
      <c r="D107" s="21" t="s">
        <v>100</v>
      </c>
      <c r="E107" s="21" t="s">
        <v>100</v>
      </c>
      <c r="F107" s="21" t="s">
        <v>101</v>
      </c>
      <c r="G107" s="21" t="s">
        <v>101</v>
      </c>
      <c r="H107" s="24"/>
    </row>
    <row r="108" spans="1:8" ht="21" customHeight="1" hidden="1">
      <c r="A108" s="23"/>
      <c r="B108" s="23" t="s">
        <v>102</v>
      </c>
      <c r="C108" s="21">
        <f t="shared" si="1"/>
        <v>953</v>
      </c>
      <c r="D108" s="21" t="s">
        <v>100</v>
      </c>
      <c r="E108" s="21" t="s">
        <v>100</v>
      </c>
      <c r="F108" s="21" t="s">
        <v>103</v>
      </c>
      <c r="G108" s="21" t="s">
        <v>101</v>
      </c>
      <c r="H108" s="24"/>
    </row>
    <row r="109" spans="1:8" s="29" customFormat="1" ht="21" customHeight="1" hidden="1">
      <c r="A109" s="26"/>
      <c r="B109" s="26" t="s">
        <v>102</v>
      </c>
      <c r="C109" s="21">
        <f t="shared" si="1"/>
        <v>953</v>
      </c>
      <c r="D109" s="27" t="s">
        <v>100</v>
      </c>
      <c r="E109" s="27" t="s">
        <v>100</v>
      </c>
      <c r="F109" s="27" t="s">
        <v>103</v>
      </c>
      <c r="G109" s="27" t="s">
        <v>104</v>
      </c>
      <c r="H109" s="28" t="s">
        <v>25</v>
      </c>
    </row>
  </sheetData>
  <sheetProtection/>
  <autoFilter ref="B24:H103"/>
  <mergeCells count="24">
    <mergeCell ref="B5:H5"/>
    <mergeCell ref="B15:H15"/>
    <mergeCell ref="B7:H7"/>
    <mergeCell ref="B6:H6"/>
    <mergeCell ref="C1:H4"/>
    <mergeCell ref="C21:C23"/>
    <mergeCell ref="D21:D23"/>
    <mergeCell ref="E21:E23"/>
    <mergeCell ref="B19:H19"/>
    <mergeCell ref="F21:F23"/>
    <mergeCell ref="G21:G23"/>
    <mergeCell ref="H21:H23"/>
    <mergeCell ref="B20:G20"/>
    <mergeCell ref="B21:B23"/>
    <mergeCell ref="B18:H18"/>
    <mergeCell ref="B17:H17"/>
    <mergeCell ref="B16:H16"/>
    <mergeCell ref="B14:H14"/>
    <mergeCell ref="B13:H13"/>
    <mergeCell ref="B12:H12"/>
    <mergeCell ref="F8:H8"/>
    <mergeCell ref="B11:H11"/>
    <mergeCell ref="B9:H9"/>
    <mergeCell ref="B10:H10"/>
  </mergeCells>
  <printOptions/>
  <pageMargins left="0.5905511811023623" right="0" top="0" bottom="0" header="0.5118110236220472" footer="0.5118110236220472"/>
  <pageSetup fitToHeight="0" fitToWidth="1" horizontalDpi="600" verticalDpi="600" orientation="portrait" paperSize="9" scale="6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2015-04-02T08:27:33Z</cp:lastPrinted>
  <dcterms:created xsi:type="dcterms:W3CDTF">2011-11-23T07:44:55Z</dcterms:created>
  <dcterms:modified xsi:type="dcterms:W3CDTF">2015-07-23T07:06:16Z</dcterms:modified>
  <cp:category/>
  <cp:version/>
  <cp:contentType/>
  <cp:contentStatus/>
</cp:coreProperties>
</file>